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ikolaymakarov/Desktop/"/>
    </mc:Choice>
  </mc:AlternateContent>
  <xr:revisionPtr revIDLastSave="0" documentId="8_{42E23878-6C04-4E4D-BE50-C0B7AD4CA4ED}" xr6:coauthVersionLast="29" xr6:coauthVersionMax="29" xr10:uidLastSave="{00000000-0000-0000-0000-000000000000}"/>
  <bookViews>
    <workbookView xWindow="9860" yWindow="460" windowWidth="20540" windowHeight="13360" tabRatio="661" xr2:uid="{00000000-000D-0000-FFFF-FFFF00000000}"/>
  </bookViews>
  <sheets>
    <sheet name="ЧЕ батут" sheetId="11" r:id="rId1"/>
    <sheet name=" БАТ-МУЖ" sheetId="7" state="hidden" r:id="rId2"/>
    <sheet name="БАТ-ЖЕН" sheetId="8" state="hidden" r:id="rId3"/>
    <sheet name="  АКД-МУЖ" sheetId="6" state="hidden" r:id="rId4"/>
    <sheet name="АКД-ЖЕН" sheetId="9" state="hidden" r:id="rId5"/>
    <sheet name="ДМТ-МУЖ" sheetId="5" state="hidden" r:id="rId6"/>
    <sheet name="ДМТ-ЖЕН" sheetId="10" state="hidden" r:id="rId7"/>
    <sheet name="ЧЕ АКД, ДМТ, СИН" sheetId="12" r:id="rId8"/>
    <sheet name="ПЕ батут" sheetId="13" r:id="rId9"/>
    <sheet name="ПЕ АКД, ДМТ" sheetId="14" r:id="rId10"/>
  </sheets>
  <calcPr calcId="179017"/>
</workbook>
</file>

<file path=xl/calcChain.xml><?xml version="1.0" encoding="utf-8"?>
<calcChain xmlns="http://schemas.openxmlformats.org/spreadsheetml/2006/main">
  <c r="J30" i="13" l="1"/>
  <c r="J28" i="13"/>
  <c r="J23" i="13"/>
  <c r="J21" i="13"/>
  <c r="L31" i="14"/>
  <c r="L30" i="14"/>
  <c r="L29" i="14"/>
  <c r="L28" i="14"/>
  <c r="L23" i="14"/>
  <c r="L22" i="14"/>
  <c r="L20" i="14"/>
  <c r="L21" i="14"/>
  <c r="L5" i="14"/>
  <c r="L6" i="14"/>
  <c r="L7" i="14"/>
  <c r="L8" i="14"/>
  <c r="L15" i="14"/>
  <c r="L14" i="14"/>
  <c r="L12" i="14"/>
  <c r="L13" i="14"/>
  <c r="N13" i="13"/>
  <c r="N15" i="13"/>
  <c r="N14" i="13"/>
  <c r="N16" i="13"/>
  <c r="N5" i="13"/>
  <c r="N8" i="13"/>
  <c r="N7" i="13"/>
  <c r="N6" i="13"/>
  <c r="N14" i="11"/>
  <c r="N16" i="11"/>
  <c r="N17" i="11"/>
  <c r="N15" i="11"/>
  <c r="N7" i="11"/>
  <c r="N8" i="11"/>
  <c r="N9" i="11"/>
  <c r="N6" i="11"/>
  <c r="J42" i="12"/>
  <c r="J40" i="12"/>
  <c r="J35" i="12"/>
  <c r="J33" i="12"/>
  <c r="J29" i="12"/>
  <c r="J28" i="12"/>
  <c r="J27" i="12"/>
  <c r="J26" i="12"/>
  <c r="J22" i="12"/>
  <c r="J21" i="12"/>
  <c r="J20" i="12"/>
  <c r="J19" i="12"/>
  <c r="J15" i="12"/>
  <c r="J14" i="12"/>
  <c r="J12" i="12"/>
  <c r="J13" i="12"/>
  <c r="J8" i="12"/>
  <c r="J5" i="12"/>
  <c r="J7" i="12"/>
  <c r="J6" i="12"/>
  <c r="L24" i="7"/>
  <c r="L22" i="7"/>
  <c r="P15" i="8"/>
  <c r="P14" i="8"/>
  <c r="P13" i="8"/>
  <c r="P12" i="8"/>
  <c r="P11" i="8"/>
  <c r="P10" i="8"/>
  <c r="P9" i="8"/>
  <c r="P8" i="8"/>
  <c r="P7" i="8"/>
  <c r="P6" i="8"/>
  <c r="Q16" i="7"/>
  <c r="Q15" i="7"/>
  <c r="Q14" i="7"/>
  <c r="Q13" i="7"/>
  <c r="Q12" i="7"/>
  <c r="Q11" i="7"/>
  <c r="Q10" i="7"/>
  <c r="Q8" i="7"/>
  <c r="Q7" i="7"/>
  <c r="Q6" i="7"/>
  <c r="Q9" i="7"/>
  <c r="L15" i="10"/>
  <c r="L14" i="10"/>
  <c r="L13" i="10"/>
  <c r="L12" i="10"/>
  <c r="L11" i="10"/>
  <c r="L10" i="10"/>
  <c r="L9" i="10"/>
  <c r="L8" i="10"/>
  <c r="L7" i="10"/>
  <c r="L6" i="10"/>
  <c r="L13" i="5"/>
  <c r="L12" i="5"/>
  <c r="L11" i="5"/>
  <c r="L10" i="5"/>
  <c r="L9" i="5"/>
  <c r="L8" i="5"/>
  <c r="L7" i="5"/>
  <c r="L6" i="5"/>
  <c r="L15" i="6"/>
  <c r="L14" i="6"/>
  <c r="L13" i="6"/>
  <c r="L12" i="6"/>
  <c r="L11" i="6"/>
  <c r="L9" i="6"/>
  <c r="L8" i="6"/>
  <c r="L7" i="6"/>
  <c r="L6" i="6"/>
  <c r="L10" i="6"/>
  <c r="L14" i="9"/>
  <c r="L13" i="9"/>
  <c r="L12" i="9"/>
  <c r="L11" i="9"/>
  <c r="L9" i="9"/>
  <c r="L8" i="9"/>
  <c r="L7" i="9"/>
  <c r="L6" i="9"/>
  <c r="L10" i="9"/>
  <c r="H19" i="8"/>
  <c r="H20" i="8"/>
  <c r="H21" i="8"/>
  <c r="H22" i="8"/>
  <c r="H23" i="8"/>
  <c r="L16" i="6"/>
</calcChain>
</file>

<file path=xl/sharedStrings.xml><?xml version="1.0" encoding="utf-8"?>
<sst xmlns="http://schemas.openxmlformats.org/spreadsheetml/2006/main" count="409" uniqueCount="148">
  <si>
    <t>РОС</t>
  </si>
  <si>
    <t>СПБ</t>
  </si>
  <si>
    <t>МУЖЧИНЫ - СИНХРОННЫЕ ПРЫЖКИ НА БАТУТЕ</t>
  </si>
  <si>
    <t>ЖЕНЩИНЫ - СИНХРОННЫЕ ПРЫЖКИ НА БАТУТЕ</t>
  </si>
  <si>
    <t>АСТР</t>
  </si>
  <si>
    <t>СУММА</t>
  </si>
  <si>
    <t>ФАМИЛИЯ</t>
  </si>
  <si>
    <t>ГОД.Р.</t>
  </si>
  <si>
    <t>ГОРОД</t>
  </si>
  <si>
    <t>МУЖЧИНЫ - ПРЫЖКИ НА БАТУТЕ</t>
  </si>
  <si>
    <t>ЖЕНЩИНЫ - ПРЫЖКИ НА БАТУТЕ</t>
  </si>
  <si>
    <t>ЖЕНЩИНЫ - ПРЫЖКИ НА АКРОБАТИЧЕСКОЙ ДОРОЖКЕ</t>
  </si>
  <si>
    <t>МУЖЧИНЫ - ПРЫЖКИ НА АКРОБАТИЧЕСКОЙ ДОРОЖКЕ</t>
  </si>
  <si>
    <t>ЖЕНЩИНЫ - ПРЫЖКИ НА ДМТ</t>
  </si>
  <si>
    <t>МУЖЧИНЫ - ПРЫЖКИ НА ДМТ</t>
  </si>
  <si>
    <t>КРА</t>
  </si>
  <si>
    <t>СТА</t>
  </si>
  <si>
    <t>МОС</t>
  </si>
  <si>
    <t>СИНХРОН</t>
  </si>
  <si>
    <t>ВОР</t>
  </si>
  <si>
    <t>ОРЕ</t>
  </si>
  <si>
    <t>ИТОГОВЫЙ РЕЙТИНГ ЗА 2013 ГОД</t>
  </si>
  <si>
    <t>кЧР предв</t>
  </si>
  <si>
    <t>кЧР финал</t>
  </si>
  <si>
    <t>Баландина</t>
  </si>
  <si>
    <t>Светлана</t>
  </si>
  <si>
    <t>Краснодарский край</t>
  </si>
  <si>
    <t>Троянова</t>
  </si>
  <si>
    <t>Полина</t>
  </si>
  <si>
    <t>Романова</t>
  </si>
  <si>
    <t>Дарья</t>
  </si>
  <si>
    <t>Игнатьева</t>
  </si>
  <si>
    <t>Анастасия</t>
  </si>
  <si>
    <t>Алексеева</t>
  </si>
  <si>
    <t>Ирина</t>
  </si>
  <si>
    <t>НИЖ</t>
  </si>
  <si>
    <t>Заломин</t>
  </si>
  <si>
    <t>Михаил</t>
  </si>
  <si>
    <t>Гладеньков</t>
  </si>
  <si>
    <t>Андрей</t>
  </si>
  <si>
    <t>Зебров</t>
  </si>
  <si>
    <t>Александр</t>
  </si>
  <si>
    <t>Астраханская область</t>
  </si>
  <si>
    <t>Федоровский</t>
  </si>
  <si>
    <t>Дмитрий</t>
  </si>
  <si>
    <t>Черноиванов</t>
  </si>
  <si>
    <t>Евгений</t>
  </si>
  <si>
    <t>Ростовская область</t>
  </si>
  <si>
    <t>Исупова</t>
  </si>
  <si>
    <t>Солдаткина</t>
  </si>
  <si>
    <t>Анжелика</t>
  </si>
  <si>
    <t>Гаас</t>
  </si>
  <si>
    <t>Екатерина</t>
  </si>
  <si>
    <t>Даниленко</t>
  </si>
  <si>
    <t>Виктория</t>
  </si>
  <si>
    <t>НОВ</t>
  </si>
  <si>
    <t>Носков</t>
  </si>
  <si>
    <t>Григорий</t>
  </si>
  <si>
    <t>Миронов</t>
  </si>
  <si>
    <t>Безюлев</t>
  </si>
  <si>
    <t>Манин</t>
  </si>
  <si>
    <t>Азарян</t>
  </si>
  <si>
    <t>Сергей</t>
  </si>
  <si>
    <t>Воронежская область</t>
  </si>
  <si>
    <t>Федоренко</t>
  </si>
  <si>
    <t>Никита</t>
  </si>
  <si>
    <t>Мельник</t>
  </si>
  <si>
    <t>Самарская область</t>
  </si>
  <si>
    <t>Ильичёв</t>
  </si>
  <si>
    <t>Алексей</t>
  </si>
  <si>
    <t>Санкт-Петербург</t>
  </si>
  <si>
    <t>Гришунин</t>
  </si>
  <si>
    <t>Илья</t>
  </si>
  <si>
    <t>Селютин</t>
  </si>
  <si>
    <t>Олег</t>
  </si>
  <si>
    <t>Животовский</t>
  </si>
  <si>
    <t>Богдан</t>
  </si>
  <si>
    <t>Краснодарский-Хабаровский край</t>
  </si>
  <si>
    <t>Саматов</t>
  </si>
  <si>
    <t>Алтынбек</t>
  </si>
  <si>
    <t>Иксанов</t>
  </si>
  <si>
    <t>Наиль</t>
  </si>
  <si>
    <t>Ильичев</t>
  </si>
  <si>
    <t>КР предв</t>
  </si>
  <si>
    <t>КР финал</t>
  </si>
  <si>
    <t>ЧР предв</t>
  </si>
  <si>
    <t>ЧР финал</t>
  </si>
  <si>
    <t>кЧР п/ф</t>
  </si>
  <si>
    <t>КР п/ф</t>
  </si>
  <si>
    <t>ЧР п/ф</t>
  </si>
  <si>
    <t>КТ предв</t>
  </si>
  <si>
    <t>КТ финал</t>
  </si>
  <si>
    <t>Имя</t>
  </si>
  <si>
    <t>САМ</t>
  </si>
  <si>
    <t>лЧР пр.</t>
  </si>
  <si>
    <t>лЧР п/ф</t>
  </si>
  <si>
    <t>КР пр.</t>
  </si>
  <si>
    <t xml:space="preserve">КР 1/4 </t>
  </si>
  <si>
    <t>КР 1/2</t>
  </si>
  <si>
    <t>КР ф.</t>
  </si>
  <si>
    <t>лЧР ф.</t>
  </si>
  <si>
    <t>КТ пр.</t>
  </si>
  <si>
    <t>КТ ф.</t>
  </si>
  <si>
    <t>ФАМИЛИЯ, ИМЯ</t>
  </si>
  <si>
    <t>Павлова Яна</t>
  </si>
  <si>
    <t>РЕЙТИНГ для участия в ЧЕ 2018 года  (1-3 места на официальных всероссийских соревнованиях)</t>
  </si>
  <si>
    <t>КР 1/4+1/2</t>
  </si>
  <si>
    <t>ЧР ф.</t>
  </si>
  <si>
    <t>Афанасьев Вадим</t>
  </si>
  <si>
    <t>Заломин Михаил</t>
  </si>
  <si>
    <t>Коробейникова Анна</t>
  </si>
  <si>
    <t>Троянова Полина</t>
  </si>
  <si>
    <t>РЕГИОН</t>
  </si>
  <si>
    <t>кПР пр.</t>
  </si>
  <si>
    <t>кПР п/ф</t>
  </si>
  <si>
    <t>кПР ф.</t>
  </si>
  <si>
    <t>Курганников Александр</t>
  </si>
  <si>
    <t>Логин Дмитрий</t>
  </si>
  <si>
    <t>Белянкина Вера</t>
  </si>
  <si>
    <t>Назукова Дарья</t>
  </si>
  <si>
    <t>Бладцева Анжела</t>
  </si>
  <si>
    <t>РЕЙТИНГ для участия в ПЕ 2018 года  (1-3 места на официальных всероссийских соревнованиях)</t>
  </si>
  <si>
    <t>ЮНИОРЫ - ПРЫЖКИ НА БАТУТЕ</t>
  </si>
  <si>
    <t>ЮНИОРКИ - ПРЫЖКИ НА БАТУТЕ</t>
  </si>
  <si>
    <t>ЮНИОРЫ - ПРЫЖКИ НА АКРОБАТИЧЕСКОЙ ДОРОЖКЕ</t>
  </si>
  <si>
    <t>ЮНИОРЫ - ПРЫЖКИ НА ДМТ</t>
  </si>
  <si>
    <t>ЮНИОРКИ - ПРЫЖКИ НА АКРОБАТИЧЕСКОЙ ДОРОЖКЕ</t>
  </si>
  <si>
    <t>ЮНИОРКИ - ПРЫЖКИ НА ДМТ</t>
  </si>
  <si>
    <t>Цицарев Антон</t>
  </si>
  <si>
    <t>ИРК</t>
  </si>
  <si>
    <t>Юрьев Михаил</t>
  </si>
  <si>
    <t>БЕЛ</t>
  </si>
  <si>
    <t>Лазутин Тимофей</t>
  </si>
  <si>
    <t>ЯНАО</t>
  </si>
  <si>
    <t>Браткова Диана</t>
  </si>
  <si>
    <t>Бонарцева Александра</t>
  </si>
  <si>
    <t>Шикунов Игорь</t>
  </si>
  <si>
    <t>Селезнёв Егор</t>
  </si>
  <si>
    <t>КИР</t>
  </si>
  <si>
    <t>Степанова Элина</t>
  </si>
  <si>
    <t>ЮНИОРЫ - СИНХРОННЫЕ ПРЫЖКИ НА БАТУТЕ</t>
  </si>
  <si>
    <t>ЮНИОРКИ - СИНХРОННЫЕ ПРЫЖКИ НА БАТУТЕ</t>
  </si>
  <si>
    <t>Назукова</t>
  </si>
  <si>
    <t>Феткулина</t>
  </si>
  <si>
    <t xml:space="preserve">НР-1 пр. </t>
  </si>
  <si>
    <t>НР-2 ф.</t>
  </si>
  <si>
    <t xml:space="preserve">НР-2 пр. </t>
  </si>
  <si>
    <t>НР-1 ф.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</si>
</sst>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"/>
    <numFmt numFmtId="165" formatCode="0.0??"/>
  </numFmts>
  <fonts count="20">
    <font>
      <sz val="10"/>
      <name val="Arial Cyr"/>
    </font>
    <font>
      <b/>
      <sz val="10"/>
      <name val="Arial Cyr"/>
    </font>
    <font>
      <sz val="12"/>
      <name val="Arial Cyr"/>
    </font>
    <font>
      <sz val="10"/>
      <name val="Arial Cyr"/>
    </font>
    <font>
      <b/>
      <sz val="10"/>
      <name val="Arial Cyr"/>
    </font>
    <font>
      <sz val="10"/>
      <name val="Arial Cyr"/>
    </font>
    <font>
      <sz val="8"/>
      <name val="Arial Cyr"/>
      <family val="2"/>
    </font>
    <font>
      <sz val="8"/>
      <name val="Arial Cyr"/>
      <family val="2"/>
    </font>
    <font>
      <b/>
      <sz val="12"/>
      <name val="Arial Cyr"/>
    </font>
    <font>
      <b/>
      <sz val="8"/>
      <name val="Arial Cyr"/>
    </font>
    <font>
      <b/>
      <sz val="8"/>
      <name val="Arial Cyr"/>
    </font>
    <font>
      <sz val="9"/>
      <name val="Arial Cyr"/>
    </font>
    <font>
      <b/>
      <sz val="9"/>
      <name val="Arial Cyr"/>
    </font>
    <font>
      <sz val="8"/>
      <name val="Arial Cyr"/>
      <charset val="204"/>
    </font>
    <font>
      <b/>
      <sz val="8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8"/>
      <name val="Arial Cyr"/>
    </font>
    <font>
      <sz val="8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5">
    <xf numFmtId="0" fontId="0" fillId="0" borderId="0" xfId="0"/>
    <xf numFmtId="0" fontId="3" fillId="0" borderId="0" xfId="0" applyFont="1" applyBorder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Border="1"/>
    <xf numFmtId="0" fontId="7" fillId="0" borderId="1" xfId="0" applyFont="1" applyBorder="1"/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6" fillId="0" borderId="0" xfId="0" applyFont="1" applyBorder="1" applyAlignment="1">
      <alignment horizontal="center"/>
    </xf>
    <xf numFmtId="0" fontId="9" fillId="0" borderId="1" xfId="0" applyFont="1" applyBorder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1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center"/>
    </xf>
    <xf numFmtId="0" fontId="1" fillId="0" borderId="1" xfId="0" applyFont="1" applyFill="1" applyBorder="1"/>
    <xf numFmtId="0" fontId="3" fillId="0" borderId="4" xfId="0" applyFont="1" applyFill="1" applyBorder="1"/>
    <xf numFmtId="0" fontId="6" fillId="0" borderId="1" xfId="0" applyFont="1" applyBorder="1"/>
    <xf numFmtId="0" fontId="6" fillId="0" borderId="5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164" fontId="17" fillId="0" borderId="1" xfId="1" applyNumberFormat="1" applyFont="1" applyFill="1" applyBorder="1" applyAlignment="1" applyProtection="1">
      <alignment horizontal="left" vertical="center"/>
    </xf>
    <xf numFmtId="165" fontId="16" fillId="0" borderId="1" xfId="1" applyNumberFormat="1" applyFont="1" applyFill="1" applyBorder="1" applyAlignment="1" applyProtection="1">
      <alignment horizontal="left" vertical="center"/>
    </xf>
    <xf numFmtId="164" fontId="16" fillId="0" borderId="0" xfId="1" applyNumberFormat="1" applyFont="1" applyFill="1" applyBorder="1" applyAlignment="1" applyProtection="1">
      <alignment horizontal="left" vertical="center"/>
    </xf>
    <xf numFmtId="164" fontId="17" fillId="0" borderId="0" xfId="1" applyNumberFormat="1" applyFont="1" applyFill="1" applyBorder="1" applyAlignment="1" applyProtection="1">
      <alignment horizontal="left" vertical="center"/>
    </xf>
    <xf numFmtId="165" fontId="16" fillId="0" borderId="0" xfId="1" applyNumberFormat="1" applyFont="1" applyFill="1" applyBorder="1" applyAlignment="1" applyProtection="1">
      <alignment horizontal="left" vertical="center"/>
    </xf>
    <xf numFmtId="0" fontId="3" fillId="0" borderId="6" xfId="0" applyFont="1" applyFill="1" applyBorder="1"/>
    <xf numFmtId="0" fontId="2" fillId="0" borderId="6" xfId="0" applyFont="1" applyBorder="1"/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0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16" fillId="0" borderId="0" xfId="1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Border="1"/>
    <xf numFmtId="0" fontId="7" fillId="0" borderId="0" xfId="0" applyNumberFormat="1" applyFont="1" applyBorder="1"/>
    <xf numFmtId="0" fontId="3" fillId="0" borderId="6" xfId="0" applyNumberFormat="1" applyFont="1" applyBorder="1"/>
    <xf numFmtId="0" fontId="16" fillId="0" borderId="1" xfId="1" applyNumberFormat="1" applyFont="1" applyFill="1" applyBorder="1" applyAlignment="1" applyProtection="1">
      <alignment horizontal="left" vertical="center"/>
    </xf>
    <xf numFmtId="0" fontId="2" fillId="0" borderId="0" xfId="0" applyNumberFormat="1" applyFont="1" applyBorder="1"/>
    <xf numFmtId="0" fontId="3" fillId="0" borderId="5" xfId="0" applyNumberFormat="1" applyFont="1" applyBorder="1"/>
    <xf numFmtId="0" fontId="3" fillId="0" borderId="5" xfId="0" applyFont="1" applyBorder="1" applyAlignment="1">
      <alignment horizontal="center"/>
    </xf>
    <xf numFmtId="0" fontId="3" fillId="0" borderId="0" xfId="0" applyFont="1" applyFill="1" applyBorder="1"/>
    <xf numFmtId="164" fontId="17" fillId="0" borderId="5" xfId="1" applyNumberFormat="1" applyFont="1" applyFill="1" applyBorder="1" applyAlignment="1" applyProtection="1">
      <alignment horizontal="left" vertical="center"/>
    </xf>
    <xf numFmtId="0" fontId="16" fillId="0" borderId="5" xfId="1" applyNumberFormat="1" applyFont="1" applyFill="1" applyBorder="1" applyAlignment="1" applyProtection="1">
      <alignment horizontal="left" vertical="center"/>
    </xf>
    <xf numFmtId="164" fontId="16" fillId="0" borderId="5" xfId="1" applyNumberFormat="1" applyFont="1" applyFill="1" applyBorder="1" applyAlignment="1" applyProtection="1">
      <alignment horizontal="left" vertical="center"/>
    </xf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164" fontId="17" fillId="0" borderId="6" xfId="1" applyNumberFormat="1" applyFont="1" applyFill="1" applyBorder="1" applyAlignment="1" applyProtection="1">
      <alignment horizontal="left" vertical="center"/>
    </xf>
    <xf numFmtId="0" fontId="16" fillId="0" borderId="6" xfId="1" applyNumberFormat="1" applyFont="1" applyFill="1" applyBorder="1" applyAlignment="1" applyProtection="1">
      <alignment horizontal="left" vertical="center"/>
    </xf>
    <xf numFmtId="164" fontId="16" fillId="0" borderId="6" xfId="1" applyNumberFormat="1" applyFont="1" applyFill="1" applyBorder="1" applyAlignment="1" applyProtection="1">
      <alignment horizontal="left" vertical="center"/>
    </xf>
    <xf numFmtId="0" fontId="3" fillId="0" borderId="5" xfId="0" applyFont="1" applyFill="1" applyBorder="1"/>
    <xf numFmtId="0" fontId="7" fillId="0" borderId="4" xfId="0" applyFont="1" applyBorder="1" applyAlignment="1">
      <alignment horizontal="center"/>
    </xf>
    <xf numFmtId="0" fontId="7" fillId="0" borderId="7" xfId="0" applyFont="1" applyBorder="1"/>
    <xf numFmtId="0" fontId="3" fillId="0" borderId="5" xfId="0" applyFont="1" applyBorder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1" fillId="0" borderId="0" xfId="0" applyNumberFormat="1" applyFont="1" applyBorder="1"/>
    <xf numFmtId="0" fontId="6" fillId="0" borderId="0" xfId="0" applyNumberFormat="1" applyFont="1" applyBorder="1"/>
    <xf numFmtId="0" fontId="9" fillId="0" borderId="0" xfId="0" applyNumberFormat="1" applyFont="1" applyBorder="1"/>
    <xf numFmtId="0" fontId="13" fillId="0" borderId="0" xfId="0" applyNumberFormat="1" applyFont="1" applyBorder="1"/>
    <xf numFmtId="0" fontId="14" fillId="0" borderId="0" xfId="0" applyFont="1" applyBorder="1"/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13" fillId="0" borderId="1" xfId="0" applyFont="1" applyFill="1" applyBorder="1"/>
    <xf numFmtId="0" fontId="6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6" fillId="0" borderId="0" xfId="0" applyFont="1" applyFill="1" applyBorder="1"/>
    <xf numFmtId="0" fontId="14" fillId="0" borderId="1" xfId="0" applyFont="1" applyBorder="1"/>
    <xf numFmtId="0" fontId="19" fillId="0" borderId="1" xfId="1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Fill="1" applyBorder="1" applyAlignment="1">
      <alignment horizontal="left"/>
    </xf>
    <xf numFmtId="0" fontId="19" fillId="0" borderId="5" xfId="1" applyNumberFormat="1" applyFont="1" applyFill="1" applyBorder="1" applyAlignment="1" applyProtection="1">
      <alignment horizontal="left" vertical="center"/>
    </xf>
    <xf numFmtId="164" fontId="19" fillId="0" borderId="5" xfId="1" applyNumberFormat="1" applyFont="1" applyFill="1" applyBorder="1" applyAlignment="1" applyProtection="1">
      <alignment horizontal="left" vertical="center"/>
    </xf>
    <xf numFmtId="0" fontId="19" fillId="0" borderId="6" xfId="1" applyNumberFormat="1" applyFont="1" applyFill="1" applyBorder="1" applyAlignment="1" applyProtection="1">
      <alignment horizontal="left" vertical="center"/>
    </xf>
    <xf numFmtId="164" fontId="19" fillId="0" borderId="6" xfId="1" applyNumberFormat="1" applyFont="1" applyFill="1" applyBorder="1" applyAlignment="1" applyProtection="1">
      <alignment horizontal="left" vertical="center"/>
    </xf>
    <xf numFmtId="0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/>
    </xf>
    <xf numFmtId="0" fontId="18" fillId="0" borderId="5" xfId="0" applyNumberFormat="1" applyFont="1" applyFill="1" applyBorder="1" applyAlignment="1">
      <alignment horizontal="left"/>
    </xf>
    <xf numFmtId="0" fontId="18" fillId="0" borderId="5" xfId="0" applyFont="1" applyFill="1" applyBorder="1" applyAlignment="1">
      <alignment horizontal="left"/>
    </xf>
    <xf numFmtId="0" fontId="18" fillId="0" borderId="6" xfId="0" applyNumberFormat="1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6" fillId="0" borderId="1" xfId="0" applyNumberFormat="1" applyFont="1" applyBorder="1" applyAlignment="1">
      <alignment horizontal="center"/>
    </xf>
    <xf numFmtId="0" fontId="14" fillId="0" borderId="1" xfId="0" applyFont="1" applyFill="1" applyBorder="1"/>
    <xf numFmtId="0" fontId="14" fillId="2" borderId="1" xfId="0" applyFont="1" applyFill="1" applyBorder="1"/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9" fillId="0" borderId="5" xfId="1" applyNumberFormat="1" applyFont="1" applyFill="1" applyBorder="1" applyAlignment="1" applyProtection="1">
      <alignment horizontal="center" vertical="center"/>
    </xf>
    <xf numFmtId="164" fontId="19" fillId="0" borderId="6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tabSelected="1" zoomScale="106" zoomScaleNormal="106" workbookViewId="0">
      <selection activeCell="B8" sqref="B8"/>
    </sheetView>
  </sheetViews>
  <sheetFormatPr baseColWidth="10" defaultColWidth="9.1640625" defaultRowHeight="16"/>
  <cols>
    <col min="1" max="1" width="2.6640625" style="1" bestFit="1" customWidth="1"/>
    <col min="2" max="2" width="20.5" style="1" customWidth="1"/>
    <col min="3" max="3" width="5.83203125" style="40" customWidth="1"/>
    <col min="4" max="4" width="6.33203125" style="3" bestFit="1" customWidth="1"/>
    <col min="5" max="5" width="5.6640625" style="3" bestFit="1" customWidth="1"/>
    <col min="6" max="6" width="6.33203125" style="14" bestFit="1" customWidth="1"/>
    <col min="7" max="8" width="5.5" style="3" customWidth="1"/>
    <col min="9" max="9" width="5.83203125" style="3" customWidth="1"/>
    <col min="10" max="10" width="6.1640625" style="3" customWidth="1"/>
    <col min="11" max="11" width="6.5" style="3" bestFit="1" customWidth="1"/>
    <col min="12" max="12" width="6.5" style="3" customWidth="1"/>
    <col min="13" max="13" width="5.5" style="3" bestFit="1" customWidth="1"/>
    <col min="14" max="14" width="6.5" style="3" bestFit="1" customWidth="1"/>
    <col min="15" max="15" width="9.1640625" style="3"/>
    <col min="16" max="16" width="10.5" style="3" customWidth="1"/>
    <col min="17" max="16384" width="9.1640625" style="3"/>
  </cols>
  <sheetData>
    <row r="1" spans="1:16">
      <c r="B1" s="21" t="s">
        <v>105</v>
      </c>
    </row>
    <row r="2" spans="1:16" s="22" customFormat="1" ht="12">
      <c r="B2" s="23"/>
      <c r="C2" s="66"/>
      <c r="F2" s="24"/>
    </row>
    <row r="3" spans="1:16" s="7" customFormat="1" ht="11">
      <c r="B3" s="8" t="s">
        <v>9</v>
      </c>
      <c r="C3" s="44"/>
      <c r="F3" s="15"/>
    </row>
    <row r="4" spans="1:16" s="8" customFormat="1" ht="10.5" customHeight="1">
      <c r="A4" s="15"/>
      <c r="B4" s="7"/>
      <c r="C4" s="44"/>
      <c r="D4" s="7"/>
      <c r="E4" s="7"/>
      <c r="F4" s="10"/>
      <c r="G4" s="7"/>
    </row>
    <row r="5" spans="1:16" s="8" customFormat="1" ht="11">
      <c r="A5" s="16"/>
      <c r="B5" s="9" t="s">
        <v>103</v>
      </c>
      <c r="C5" s="41" t="s">
        <v>7</v>
      </c>
      <c r="D5" s="9" t="s">
        <v>112</v>
      </c>
      <c r="E5" s="71" t="s">
        <v>96</v>
      </c>
      <c r="F5" s="71" t="s">
        <v>97</v>
      </c>
      <c r="G5" s="71" t="s">
        <v>98</v>
      </c>
      <c r="H5" s="71" t="s">
        <v>99</v>
      </c>
      <c r="I5" s="71" t="s">
        <v>94</v>
      </c>
      <c r="J5" s="71" t="s">
        <v>95</v>
      </c>
      <c r="K5" s="71" t="s">
        <v>100</v>
      </c>
      <c r="L5" s="71" t="s">
        <v>101</v>
      </c>
      <c r="M5" s="71" t="s">
        <v>102</v>
      </c>
      <c r="N5" s="5" t="s">
        <v>5</v>
      </c>
    </row>
    <row r="6" spans="1:16" s="8" customFormat="1" ht="13">
      <c r="A6" s="29">
        <v>1</v>
      </c>
      <c r="B6" s="31"/>
      <c r="C6" s="84"/>
      <c r="D6" s="85"/>
      <c r="E6" s="73">
        <v>0</v>
      </c>
      <c r="F6" s="73">
        <v>0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7">
        <f>SUM(E6:M6)-SMALL(E6:M6,1)-SMALL(E6:M6,2)-SMALL(E6:M6,3)</f>
        <v>0</v>
      </c>
    </row>
    <row r="7" spans="1:16" s="8" customFormat="1" ht="13">
      <c r="A7" s="29">
        <v>2</v>
      </c>
      <c r="B7" s="31"/>
      <c r="C7" s="78"/>
      <c r="D7" s="85"/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77">
        <f t="shared" ref="N7:N9" si="0">SUM(E7:M7)-SMALL(E7:M7,1)-SMALL(E7:M7,2)-SMALL(E7:M7,3)</f>
        <v>0</v>
      </c>
    </row>
    <row r="8" spans="1:16" s="8" customFormat="1" ht="13">
      <c r="A8" s="29">
        <v>3</v>
      </c>
      <c r="B8" s="31"/>
      <c r="C8" s="84"/>
      <c r="D8" s="85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77">
        <f t="shared" si="0"/>
        <v>0</v>
      </c>
    </row>
    <row r="9" spans="1:16" s="8" customFormat="1" ht="12" customHeight="1">
      <c r="A9" s="29">
        <v>4</v>
      </c>
      <c r="B9" s="31"/>
      <c r="C9" s="84"/>
      <c r="D9" s="85"/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77">
        <f t="shared" si="0"/>
        <v>0</v>
      </c>
      <c r="P9" s="64"/>
    </row>
    <row r="10" spans="1:16" s="10" customFormat="1" ht="11">
      <c r="A10" s="7"/>
      <c r="B10" s="7"/>
      <c r="C10" s="44"/>
      <c r="D10" s="7"/>
      <c r="E10" s="7"/>
      <c r="F10" s="7"/>
    </row>
    <row r="11" spans="1:16" s="8" customFormat="1" ht="11">
      <c r="A11" s="7"/>
      <c r="B11" s="7"/>
      <c r="C11" s="44"/>
      <c r="D11" s="7"/>
      <c r="E11" s="7"/>
      <c r="F11" s="7"/>
    </row>
    <row r="12" spans="1:16" s="8" customFormat="1" ht="11">
      <c r="A12" s="12"/>
      <c r="B12" s="11" t="s">
        <v>10</v>
      </c>
      <c r="C12" s="67"/>
      <c r="D12" s="10"/>
      <c r="E12" s="10"/>
      <c r="F12" s="12"/>
    </row>
    <row r="13" spans="1:16" s="8" customFormat="1" ht="11">
      <c r="A13" s="16"/>
      <c r="B13" s="16" t="s">
        <v>6</v>
      </c>
      <c r="C13" s="41" t="s">
        <v>7</v>
      </c>
      <c r="D13" s="9" t="s">
        <v>112</v>
      </c>
      <c r="E13" s="71" t="s">
        <v>96</v>
      </c>
      <c r="F13" s="71" t="s">
        <v>97</v>
      </c>
      <c r="G13" s="71" t="s">
        <v>98</v>
      </c>
      <c r="H13" s="71" t="s">
        <v>99</v>
      </c>
      <c r="I13" s="71" t="s">
        <v>94</v>
      </c>
      <c r="J13" s="71" t="s">
        <v>95</v>
      </c>
      <c r="K13" s="71" t="s">
        <v>100</v>
      </c>
      <c r="L13" s="71" t="s">
        <v>101</v>
      </c>
      <c r="M13" s="71" t="s">
        <v>102</v>
      </c>
      <c r="N13" s="5" t="s">
        <v>5</v>
      </c>
    </row>
    <row r="14" spans="1:16" s="8" customFormat="1" ht="13">
      <c r="A14" s="29">
        <v>1</v>
      </c>
      <c r="B14" s="31" t="s">
        <v>104</v>
      </c>
      <c r="C14" s="78">
        <v>1996</v>
      </c>
      <c r="D14" s="85" t="s">
        <v>15</v>
      </c>
      <c r="E14" s="73">
        <v>0</v>
      </c>
      <c r="F14" s="73">
        <v>0</v>
      </c>
      <c r="G14" s="92">
        <v>3</v>
      </c>
      <c r="H14" s="92">
        <v>3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7">
        <f>SUM(E14:M14)-SMALL(E14:M14,1)-SMALL(E14:M14,2)-SMALL(E14:M14,3)</f>
        <v>6</v>
      </c>
    </row>
    <row r="15" spans="1:16" s="8" customFormat="1" ht="13">
      <c r="A15" s="29">
        <v>2</v>
      </c>
      <c r="B15" s="31"/>
      <c r="C15" s="84"/>
      <c r="D15" s="85"/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73">
        <v>0</v>
      </c>
      <c r="N15" s="77">
        <f>SUM(E15:M15)-SMALL(E15:M15,1)-SMALL(E15:M15,2)-SMALL(E15:M15,3)</f>
        <v>0</v>
      </c>
    </row>
    <row r="16" spans="1:16" s="10" customFormat="1" ht="13">
      <c r="A16" s="29">
        <v>3</v>
      </c>
      <c r="B16" s="31"/>
      <c r="C16" s="84"/>
      <c r="D16" s="85"/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7">
        <f t="shared" ref="N16:N17" si="1">SUM(E16:M16)-SMALL(E16:M16,1)-SMALL(E16:M16,2)-SMALL(E16:M16,3)</f>
        <v>0</v>
      </c>
    </row>
    <row r="17" spans="1:16" s="10" customFormat="1" ht="13">
      <c r="A17" s="29">
        <v>4</v>
      </c>
      <c r="B17" s="31"/>
      <c r="C17" s="84"/>
      <c r="D17" s="85"/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73">
        <v>0</v>
      </c>
      <c r="M17" s="73">
        <v>0</v>
      </c>
      <c r="N17" s="77">
        <f t="shared" si="1"/>
        <v>0</v>
      </c>
    </row>
    <row r="18" spans="1:16" s="8" customFormat="1" ht="11"/>
    <row r="19" spans="1:16" s="8" customFormat="1" ht="11">
      <c r="C19" s="68"/>
    </row>
    <row r="20" spans="1:16" s="8" customFormat="1" ht="11"/>
    <row r="21" spans="1:16" s="7" customFormat="1" ht="11"/>
    <row r="22" spans="1:16" s="7" customFormat="1" ht="11">
      <c r="L22" s="76"/>
    </row>
    <row r="23" spans="1:16" s="7" customFormat="1" ht="11">
      <c r="L23" s="76"/>
    </row>
    <row r="24" spans="1:16" s="7" customFormat="1" ht="11">
      <c r="L24" s="76"/>
      <c r="P24" s="10"/>
    </row>
    <row r="25" spans="1:16" s="7" customFormat="1" ht="11">
      <c r="L25" s="76"/>
    </row>
    <row r="26" spans="1:16" s="7" customFormat="1" ht="11"/>
    <row r="27" spans="1:16" s="7" customFormat="1" ht="11">
      <c r="L27" s="10"/>
    </row>
    <row r="28" spans="1:16" s="7" customFormat="1" ht="11">
      <c r="L28" s="10"/>
    </row>
    <row r="29" spans="1:16" s="7" customFormat="1" ht="11">
      <c r="L29" s="10"/>
    </row>
    <row r="30" spans="1:16" s="10" customFormat="1" ht="11"/>
    <row r="31" spans="1:16" s="8" customFormat="1" ht="11"/>
    <row r="32" spans="1:16" s="8" customFormat="1" ht="11"/>
    <row r="33" spans="12:16" s="7" customFormat="1" ht="11"/>
    <row r="34" spans="12:16" s="7" customFormat="1" ht="11">
      <c r="L34" s="76"/>
    </row>
    <row r="35" spans="12:16" s="7" customFormat="1" ht="11">
      <c r="L35" s="76"/>
      <c r="P35" s="10"/>
    </row>
    <row r="36" spans="12:16" s="7" customFormat="1" ht="11">
      <c r="L36" s="76"/>
      <c r="P36" s="10"/>
    </row>
    <row r="37" spans="12:16" s="7" customFormat="1" ht="11">
      <c r="L37" s="76"/>
    </row>
    <row r="38" spans="12:16" s="7" customFormat="1" ht="11">
      <c r="L38" s="76"/>
    </row>
    <row r="39" spans="12:16" s="7" customFormat="1" ht="11">
      <c r="L39" s="76"/>
    </row>
    <row r="40" spans="12:16" s="8" customFormat="1" ht="11">
      <c r="L40" s="7"/>
    </row>
    <row r="41" spans="12:16" s="8" customFormat="1" ht="11"/>
    <row r="42" spans="12:16" s="8" customFormat="1" ht="11">
      <c r="L42" s="7"/>
    </row>
    <row r="43" spans="12:16" s="8" customFormat="1" ht="11">
      <c r="L43" s="7"/>
    </row>
    <row r="44" spans="12:16" s="8" customFormat="1">
      <c r="L44" s="3"/>
    </row>
    <row r="45" spans="12:16" s="8" customFormat="1" ht="11">
      <c r="L45" s="7"/>
    </row>
    <row r="46" spans="12:16" s="8" customFormat="1">
      <c r="L46" s="3"/>
    </row>
    <row r="47" spans="12:16" s="8" customFormat="1" ht="11"/>
    <row r="48" spans="12:16" s="8" customFormat="1" ht="11"/>
    <row r="49" spans="1:16" s="8" customFormat="1" ht="11"/>
    <row r="50" spans="1:16" s="8" customFormat="1" ht="11">
      <c r="L50" s="7"/>
    </row>
    <row r="51" spans="1:16" s="8" customFormat="1" ht="11">
      <c r="L51" s="7"/>
    </row>
    <row r="52" spans="1:16" s="8" customFormat="1">
      <c r="L52" s="3"/>
    </row>
    <row r="53" spans="1:16" s="8" customFormat="1" ht="11">
      <c r="L53" s="7"/>
    </row>
    <row r="54" spans="1:16" s="8" customFormat="1">
      <c r="L54" s="3"/>
    </row>
    <row r="55" spans="1:16" s="8" customFormat="1" ht="11">
      <c r="L55" s="7"/>
      <c r="P55" s="64"/>
    </row>
    <row r="56" spans="1:16" s="8" customFormat="1">
      <c r="L56" s="3"/>
    </row>
    <row r="57" spans="1:16" s="8" customFormat="1" ht="11">
      <c r="A57" s="12"/>
      <c r="B57" s="10"/>
      <c r="C57" s="67"/>
      <c r="D57" s="10"/>
      <c r="E57" s="10"/>
      <c r="F57" s="10"/>
      <c r="G57" s="70"/>
    </row>
    <row r="58" spans="1:16" s="8" customFormat="1" ht="11">
      <c r="A58" s="12"/>
      <c r="B58" s="10"/>
      <c r="C58" s="67"/>
      <c r="D58" s="10"/>
      <c r="E58" s="10"/>
      <c r="F58" s="10"/>
      <c r="G58" s="70"/>
    </row>
    <row r="59" spans="1:16" s="8" customFormat="1" ht="11">
      <c r="A59" s="65"/>
      <c r="B59" s="64"/>
      <c r="C59" s="69"/>
      <c r="D59" s="64"/>
      <c r="E59" s="64"/>
      <c r="F59" s="64"/>
      <c r="G59" s="70"/>
    </row>
    <row r="60" spans="1:16" s="8" customFormat="1" ht="11">
      <c r="A60" s="65"/>
      <c r="B60" s="64"/>
      <c r="C60" s="69"/>
      <c r="D60" s="64"/>
      <c r="E60" s="64"/>
      <c r="F60" s="64"/>
      <c r="G60" s="70"/>
    </row>
    <row r="61" spans="1:16" s="8" customFormat="1" ht="11">
      <c r="A61" s="12"/>
      <c r="B61" s="10"/>
      <c r="C61" s="67"/>
      <c r="D61" s="10"/>
      <c r="E61" s="10"/>
      <c r="F61" s="10"/>
      <c r="G61" s="70"/>
    </row>
    <row r="62" spans="1:16" s="8" customFormat="1" ht="11">
      <c r="A62" s="12"/>
      <c r="B62" s="10"/>
      <c r="C62" s="67"/>
      <c r="D62" s="10"/>
      <c r="E62" s="10"/>
      <c r="F62" s="10"/>
      <c r="G62" s="70"/>
    </row>
    <row r="63" spans="1:16" s="8" customFormat="1" ht="11">
      <c r="A63" s="12"/>
      <c r="B63" s="10"/>
      <c r="C63" s="67"/>
      <c r="D63" s="10"/>
      <c r="E63" s="10"/>
      <c r="F63" s="10"/>
      <c r="G63" s="70"/>
    </row>
    <row r="64" spans="1:16">
      <c r="A64" s="12"/>
      <c r="B64" s="10"/>
      <c r="C64" s="67"/>
      <c r="D64" s="10"/>
      <c r="E64" s="10"/>
      <c r="F64" s="10"/>
      <c r="G64" s="70"/>
    </row>
    <row r="65" spans="1:6">
      <c r="A65" s="3"/>
      <c r="B65" s="3"/>
      <c r="C65" s="47"/>
      <c r="F65" s="3"/>
    </row>
    <row r="66" spans="1:6">
      <c r="A66" s="3"/>
      <c r="B66" s="3"/>
      <c r="C66" s="47"/>
      <c r="F66" s="3"/>
    </row>
    <row r="67" spans="1:6">
      <c r="A67" s="3"/>
      <c r="B67" s="3"/>
      <c r="C67" s="47"/>
      <c r="F67" s="3"/>
    </row>
    <row r="68" spans="1:6">
      <c r="A68" s="3"/>
      <c r="B68" s="3"/>
      <c r="C68" s="47"/>
      <c r="F68" s="3"/>
    </row>
    <row r="69" spans="1:6">
      <c r="A69" s="3"/>
      <c r="B69" s="3"/>
      <c r="C69" s="47"/>
      <c r="F69" s="3"/>
    </row>
    <row r="70" spans="1:6">
      <c r="A70" s="3"/>
      <c r="B70" s="3"/>
      <c r="C70" s="47"/>
      <c r="F70" s="3"/>
    </row>
  </sheetData>
  <phoneticPr fontId="0" type="noConversion"/>
  <pageMargins left="1.1811023622047245" right="0.39370078740157483" top="0.59055118110236227" bottom="0.19685039370078741" header="0" footer="0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1"/>
  <sheetViews>
    <sheetView workbookViewId="0">
      <selection activeCell="G16" sqref="G16"/>
    </sheetView>
  </sheetViews>
  <sheetFormatPr baseColWidth="10" defaultColWidth="8.83203125" defaultRowHeight="13"/>
  <cols>
    <col min="1" max="1" width="1.83203125" bestFit="1" customWidth="1"/>
    <col min="2" max="2" width="1.83203125" customWidth="1"/>
    <col min="3" max="3" width="20.6640625" customWidth="1"/>
  </cols>
  <sheetData>
    <row r="1" spans="1:12" ht="16">
      <c r="C1" s="21" t="s">
        <v>121</v>
      </c>
      <c r="D1" s="40"/>
      <c r="E1" s="3"/>
      <c r="F1" s="3"/>
      <c r="G1" s="14"/>
      <c r="H1" s="3"/>
      <c r="I1" s="3"/>
      <c r="J1" s="3"/>
      <c r="K1" s="3"/>
    </row>
    <row r="3" spans="1:12">
      <c r="C3" s="8" t="s">
        <v>124</v>
      </c>
      <c r="D3" s="67"/>
      <c r="E3" s="10"/>
      <c r="F3" s="10"/>
    </row>
    <row r="4" spans="1:12">
      <c r="A4" s="9"/>
      <c r="B4" s="9"/>
      <c r="C4" s="9" t="s">
        <v>92</v>
      </c>
      <c r="D4" s="90" t="s">
        <v>7</v>
      </c>
      <c r="E4" s="9" t="s">
        <v>8</v>
      </c>
      <c r="F4" s="71" t="s">
        <v>113</v>
      </c>
      <c r="G4" s="71" t="s">
        <v>115</v>
      </c>
      <c r="H4" s="71" t="s">
        <v>144</v>
      </c>
      <c r="I4" s="71" t="s">
        <v>147</v>
      </c>
      <c r="J4" s="71" t="s">
        <v>146</v>
      </c>
      <c r="K4" s="71" t="s">
        <v>145</v>
      </c>
      <c r="L4" s="27" t="s">
        <v>5</v>
      </c>
    </row>
    <row r="5" spans="1:12">
      <c r="A5" s="31"/>
      <c r="B5" s="31"/>
      <c r="C5" s="31" t="s">
        <v>136</v>
      </c>
      <c r="D5" s="46">
        <v>2001</v>
      </c>
      <c r="E5" s="73" t="s">
        <v>15</v>
      </c>
      <c r="F5" s="92">
        <v>3</v>
      </c>
      <c r="G5" s="92">
        <v>3</v>
      </c>
      <c r="H5" s="92">
        <v>3</v>
      </c>
      <c r="I5" s="74">
        <v>0</v>
      </c>
      <c r="J5" s="73">
        <v>0</v>
      </c>
      <c r="K5" s="73">
        <v>0</v>
      </c>
      <c r="L5" s="91">
        <f>SUM(F5:K5)-SMALL(F5:K5,1)-SMALL(F5:K5,2)</f>
        <v>9</v>
      </c>
    </row>
    <row r="6" spans="1:12">
      <c r="A6" s="31"/>
      <c r="B6" s="31"/>
      <c r="C6" s="31" t="s">
        <v>137</v>
      </c>
      <c r="D6" s="46">
        <v>2002</v>
      </c>
      <c r="E6" s="73" t="s">
        <v>138</v>
      </c>
      <c r="F6" s="74">
        <v>0</v>
      </c>
      <c r="G6" s="92">
        <v>2</v>
      </c>
      <c r="H6" s="74">
        <v>0</v>
      </c>
      <c r="I6" s="74">
        <v>0</v>
      </c>
      <c r="J6" s="73">
        <v>0</v>
      </c>
      <c r="K6" s="74">
        <v>0</v>
      </c>
      <c r="L6" s="91">
        <f>SUM(F6:K6)-SMALL(F6:K6,1)-SMALL(F6:K6,2)</f>
        <v>2</v>
      </c>
    </row>
    <row r="7" spans="1:12">
      <c r="A7" s="31"/>
      <c r="B7" s="31"/>
      <c r="C7" s="31"/>
      <c r="D7" s="46"/>
      <c r="E7" s="73"/>
      <c r="F7" s="74">
        <v>0</v>
      </c>
      <c r="G7" s="74">
        <v>0</v>
      </c>
      <c r="H7" s="74">
        <v>0</v>
      </c>
      <c r="I7" s="74">
        <v>0</v>
      </c>
      <c r="J7" s="74">
        <v>0</v>
      </c>
      <c r="K7" s="74">
        <v>0</v>
      </c>
      <c r="L7" s="91">
        <f t="shared" ref="L7" si="0">SUM(F7:K7)-SMALL(F7:K7,1)-SMALL(F7:K7,2)</f>
        <v>0</v>
      </c>
    </row>
    <row r="8" spans="1:12">
      <c r="A8" s="31"/>
      <c r="B8" s="31"/>
      <c r="C8" s="31"/>
      <c r="D8" s="46"/>
      <c r="E8" s="73"/>
      <c r="F8" s="74">
        <v>0</v>
      </c>
      <c r="G8" s="74">
        <v>0</v>
      </c>
      <c r="H8" s="74">
        <v>0</v>
      </c>
      <c r="I8" s="74">
        <v>0</v>
      </c>
      <c r="J8" s="74">
        <v>0</v>
      </c>
      <c r="K8" s="74">
        <v>0</v>
      </c>
      <c r="L8" s="91">
        <f>SUM(F8:K8)-SMALL(F8:K8,1)-SMALL(F8:K8,2)</f>
        <v>0</v>
      </c>
    </row>
    <row r="9" spans="1:12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12">
      <c r="A10" s="8"/>
      <c r="B10" s="8"/>
      <c r="C10" s="8" t="s">
        <v>125</v>
      </c>
      <c r="D10" s="67"/>
      <c r="E10" s="8"/>
      <c r="F10" s="10"/>
      <c r="G10" s="10"/>
      <c r="H10" s="10"/>
      <c r="I10" s="10"/>
      <c r="J10" s="10"/>
      <c r="K10" s="10"/>
      <c r="L10" s="10"/>
    </row>
    <row r="11" spans="1:12">
      <c r="A11" s="9"/>
      <c r="B11" s="9"/>
      <c r="C11" s="16" t="s">
        <v>6</v>
      </c>
      <c r="D11" s="41" t="s">
        <v>7</v>
      </c>
      <c r="E11" s="9" t="s">
        <v>112</v>
      </c>
      <c r="F11" s="71" t="s">
        <v>113</v>
      </c>
      <c r="G11" s="71" t="s">
        <v>115</v>
      </c>
      <c r="H11" s="71" t="s">
        <v>144</v>
      </c>
      <c r="I11" s="71" t="s">
        <v>147</v>
      </c>
      <c r="J11" s="71" t="s">
        <v>146</v>
      </c>
      <c r="K11" s="71" t="s">
        <v>145</v>
      </c>
      <c r="L11" s="27" t="s">
        <v>5</v>
      </c>
    </row>
    <row r="12" spans="1:12">
      <c r="A12" s="72">
        <v>1</v>
      </c>
      <c r="B12" s="72"/>
      <c r="C12" s="31" t="s">
        <v>130</v>
      </c>
      <c r="D12" s="78">
        <v>2001</v>
      </c>
      <c r="E12" s="73" t="s">
        <v>131</v>
      </c>
      <c r="F12" s="92">
        <v>3</v>
      </c>
      <c r="G12" s="92">
        <v>3</v>
      </c>
      <c r="H12" s="92">
        <v>3</v>
      </c>
      <c r="I12" s="92">
        <v>3</v>
      </c>
      <c r="J12" s="73">
        <v>0</v>
      </c>
      <c r="K12" s="73">
        <v>0</v>
      </c>
      <c r="L12" s="91">
        <f>SUM(F12:K12)-SMALL(F12:K12,1)-SMALL(F12:K12,2)</f>
        <v>12</v>
      </c>
    </row>
    <row r="13" spans="1:12">
      <c r="A13" s="72">
        <v>2</v>
      </c>
      <c r="B13" s="72"/>
      <c r="C13" s="31" t="s">
        <v>128</v>
      </c>
      <c r="D13" s="79">
        <v>2001</v>
      </c>
      <c r="E13" s="73" t="s">
        <v>129</v>
      </c>
      <c r="F13" s="73">
        <v>0</v>
      </c>
      <c r="G13" s="74">
        <v>0</v>
      </c>
      <c r="H13" s="73">
        <v>0</v>
      </c>
      <c r="I13" s="73">
        <v>0</v>
      </c>
      <c r="J13" s="74">
        <v>0</v>
      </c>
      <c r="K13" s="74">
        <v>0</v>
      </c>
      <c r="L13" s="91">
        <f>SUM(F13:K13)-SMALL(F13:K13,1)-SMALL(F13:K13,2)</f>
        <v>0</v>
      </c>
    </row>
    <row r="14" spans="1:12">
      <c r="A14" s="72">
        <v>3</v>
      </c>
      <c r="B14" s="72"/>
      <c r="C14" s="31" t="s">
        <v>132</v>
      </c>
      <c r="D14" s="78">
        <v>2003</v>
      </c>
      <c r="E14" s="73" t="s">
        <v>133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91">
        <f>SUM(F14:K14)-SMALL(F14:K14,1)-SMALL(F14:K14,2)</f>
        <v>0</v>
      </c>
    </row>
    <row r="15" spans="1:12">
      <c r="A15" s="31"/>
      <c r="B15" s="31"/>
      <c r="C15" s="31"/>
      <c r="D15" s="46"/>
      <c r="E15" s="73"/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91">
        <f>SUM(F15:K15)-SMALL(F15:K15,1)-SMALL(F15:K15,2)</f>
        <v>0</v>
      </c>
    </row>
    <row r="18" spans="1:12">
      <c r="A18" s="12"/>
      <c r="B18" s="12"/>
      <c r="C18" s="8" t="s">
        <v>126</v>
      </c>
      <c r="D18" s="67"/>
      <c r="E18" s="10"/>
      <c r="F18" s="10"/>
      <c r="G18" s="12"/>
      <c r="H18" s="8"/>
      <c r="I18" s="8"/>
      <c r="J18" s="8"/>
      <c r="K18" s="8"/>
    </row>
    <row r="19" spans="1:12">
      <c r="A19" s="9"/>
      <c r="B19" s="9"/>
      <c r="C19" s="16" t="s">
        <v>6</v>
      </c>
      <c r="D19" s="41" t="s">
        <v>7</v>
      </c>
      <c r="E19" s="9" t="s">
        <v>112</v>
      </c>
      <c r="F19" s="71" t="s">
        <v>113</v>
      </c>
      <c r="G19" s="71" t="s">
        <v>115</v>
      </c>
      <c r="H19" s="71" t="s">
        <v>144</v>
      </c>
      <c r="I19" s="71" t="s">
        <v>147</v>
      </c>
      <c r="J19" s="71" t="s">
        <v>146</v>
      </c>
      <c r="K19" s="71" t="s">
        <v>145</v>
      </c>
      <c r="L19" s="27" t="s">
        <v>5</v>
      </c>
    </row>
    <row r="20" spans="1:12">
      <c r="A20" s="72">
        <v>1</v>
      </c>
      <c r="B20" s="72"/>
      <c r="C20" s="31" t="s">
        <v>139</v>
      </c>
      <c r="D20" s="78">
        <v>2002</v>
      </c>
      <c r="E20" s="73" t="s">
        <v>93</v>
      </c>
      <c r="F20" s="74">
        <v>0</v>
      </c>
      <c r="G20" s="92">
        <v>3</v>
      </c>
      <c r="H20" s="74">
        <v>0</v>
      </c>
      <c r="I20" s="74">
        <v>0</v>
      </c>
      <c r="J20" s="73">
        <v>0</v>
      </c>
      <c r="K20" s="73">
        <v>0</v>
      </c>
      <c r="L20" s="91">
        <f>SUM(F20:K20)-SMALL(F20:K20,1)-SMALL(F20:K20,2)</f>
        <v>3</v>
      </c>
    </row>
    <row r="21" spans="1:12">
      <c r="A21" s="72">
        <v>2</v>
      </c>
      <c r="B21" s="72"/>
      <c r="C21" s="31" t="s">
        <v>134</v>
      </c>
      <c r="D21" s="78">
        <v>2003</v>
      </c>
      <c r="E21" s="73" t="s">
        <v>16</v>
      </c>
      <c r="F21" s="73">
        <v>0</v>
      </c>
      <c r="G21" s="74">
        <v>0</v>
      </c>
      <c r="H21" s="73">
        <v>0</v>
      </c>
      <c r="I21" s="73">
        <v>0</v>
      </c>
      <c r="J21" s="74">
        <v>0</v>
      </c>
      <c r="K21" s="74">
        <v>0</v>
      </c>
      <c r="L21" s="91">
        <f>SUM(F21:K21)-SMALL(F21:K21,1)-SMALL(F21:K21,2)</f>
        <v>0</v>
      </c>
    </row>
    <row r="22" spans="1:12">
      <c r="A22" s="72">
        <v>3</v>
      </c>
      <c r="B22" s="72"/>
      <c r="C22" s="31"/>
      <c r="D22" s="78"/>
      <c r="E22" s="73"/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91">
        <f>SUM(F22:K22)-SMALL(F22:K22,1)-SMALL(F22:K22,2)</f>
        <v>0</v>
      </c>
    </row>
    <row r="23" spans="1:12">
      <c r="A23" s="72">
        <v>4</v>
      </c>
      <c r="B23" s="72"/>
      <c r="C23" s="31"/>
      <c r="D23" s="78"/>
      <c r="E23" s="73"/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91">
        <f>SUM(F23:K23)-SMALL(F23:K23,1)-SMALL(F23:K23,2)</f>
        <v>0</v>
      </c>
    </row>
    <row r="24" spans="1:1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</row>
    <row r="25" spans="1:12">
      <c r="A25" s="8"/>
      <c r="B25" s="8"/>
      <c r="C25" s="8"/>
      <c r="D25" s="68"/>
      <c r="E25" s="8"/>
      <c r="F25" s="8"/>
      <c r="G25" s="8"/>
      <c r="H25" s="8"/>
      <c r="I25" s="8"/>
      <c r="J25" s="8"/>
      <c r="K25" s="8"/>
    </row>
    <row r="26" spans="1:12">
      <c r="A26" s="12"/>
      <c r="B26" s="12"/>
      <c r="C26" s="8" t="s">
        <v>127</v>
      </c>
      <c r="D26" s="67"/>
      <c r="E26" s="10"/>
      <c r="F26" s="10"/>
      <c r="G26" s="12"/>
      <c r="H26" s="8"/>
      <c r="I26" s="8"/>
      <c r="J26" s="8"/>
      <c r="K26" s="8"/>
    </row>
    <row r="27" spans="1:12">
      <c r="A27" s="9"/>
      <c r="B27" s="9"/>
      <c r="C27" s="16" t="s">
        <v>6</v>
      </c>
      <c r="D27" s="41" t="s">
        <v>7</v>
      </c>
      <c r="E27" s="9" t="s">
        <v>112</v>
      </c>
      <c r="F27" s="71" t="s">
        <v>113</v>
      </c>
      <c r="G27" s="71" t="s">
        <v>115</v>
      </c>
      <c r="H27" s="71" t="s">
        <v>144</v>
      </c>
      <c r="I27" s="71" t="s">
        <v>147</v>
      </c>
      <c r="J27" s="71" t="s">
        <v>146</v>
      </c>
      <c r="K27" s="71" t="s">
        <v>145</v>
      </c>
      <c r="L27" s="27" t="s">
        <v>5</v>
      </c>
    </row>
    <row r="28" spans="1:12">
      <c r="A28" s="75">
        <v>1</v>
      </c>
      <c r="B28" s="75"/>
      <c r="C28" s="31" t="s">
        <v>135</v>
      </c>
      <c r="D28" s="78">
        <v>2001</v>
      </c>
      <c r="E28" s="73" t="s">
        <v>131</v>
      </c>
      <c r="F28" s="92">
        <v>3</v>
      </c>
      <c r="G28" s="74">
        <v>0</v>
      </c>
      <c r="H28" s="92">
        <v>3</v>
      </c>
      <c r="I28" s="73">
        <v>0</v>
      </c>
      <c r="J28" s="74">
        <v>0</v>
      </c>
      <c r="K28" s="74">
        <v>0</v>
      </c>
      <c r="L28" s="91">
        <f>SUM(F28:K28)-SMALL(F28:K28,1)-SMALL(F28:K28,2)</f>
        <v>6</v>
      </c>
    </row>
    <row r="29" spans="1:12">
      <c r="A29" s="75">
        <v>2</v>
      </c>
      <c r="B29" s="75"/>
      <c r="C29" s="31"/>
      <c r="D29" s="78"/>
      <c r="E29" s="73"/>
      <c r="F29" s="74">
        <v>0</v>
      </c>
      <c r="G29" s="74">
        <v>0</v>
      </c>
      <c r="H29" s="74">
        <v>0</v>
      </c>
      <c r="I29" s="74">
        <v>0</v>
      </c>
      <c r="J29" s="73">
        <v>0</v>
      </c>
      <c r="K29" s="73">
        <v>0</v>
      </c>
      <c r="L29" s="91">
        <f>SUM(F29:K29)-SMALL(F29:K29,1)-SMALL(F29:K29,2)</f>
        <v>0</v>
      </c>
    </row>
    <row r="30" spans="1:12">
      <c r="A30" s="75">
        <v>3</v>
      </c>
      <c r="B30" s="75"/>
      <c r="C30" s="31"/>
      <c r="D30" s="78"/>
      <c r="E30" s="73"/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91">
        <f>SUM(F30:K30)-SMALL(F30:K30,1)-SMALL(F30:K30,2)</f>
        <v>0</v>
      </c>
    </row>
    <row r="31" spans="1:12">
      <c r="A31" s="75">
        <v>4</v>
      </c>
      <c r="B31" s="75"/>
      <c r="C31" s="31"/>
      <c r="D31" s="78"/>
      <c r="E31" s="73"/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91">
        <f>SUM(F31:K31)-SMALL(F31:K31,1)-SMALL(F31:K31,2)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44"/>
  <sheetViews>
    <sheetView workbookViewId="0">
      <selection activeCell="A21" sqref="A21:L25"/>
    </sheetView>
  </sheetViews>
  <sheetFormatPr baseColWidth="10" defaultColWidth="9.1640625" defaultRowHeight="16"/>
  <cols>
    <col min="1" max="1" width="5.5" style="1" customWidth="1"/>
    <col min="2" max="2" width="22.33203125" style="1" customWidth="1"/>
    <col min="3" max="3" width="12.6640625" style="1" customWidth="1"/>
    <col min="4" max="4" width="9.5" style="40" customWidth="1"/>
    <col min="5" max="5" width="8.5" style="17" customWidth="1"/>
    <col min="6" max="6" width="8.5" style="3" customWidth="1"/>
    <col min="7" max="7" width="7.83203125" style="3" customWidth="1"/>
    <col min="8" max="8" width="9.5" style="3" customWidth="1"/>
    <col min="9" max="9" width="8.5" style="3" customWidth="1"/>
    <col min="10" max="10" width="7.5" style="3" customWidth="1"/>
    <col min="11" max="11" width="8" style="3" customWidth="1"/>
    <col min="12" max="12" width="8.1640625" style="3" customWidth="1"/>
    <col min="13" max="15" width="9" style="3" customWidth="1"/>
    <col min="16" max="16" width="9.33203125" style="3" customWidth="1"/>
    <col min="17" max="16384" width="9.1640625" style="3"/>
  </cols>
  <sheetData>
    <row r="1" spans="1:17">
      <c r="B1" s="21" t="s">
        <v>21</v>
      </c>
      <c r="C1" s="21"/>
      <c r="E1" s="1"/>
    </row>
    <row r="2" spans="1:17">
      <c r="B2" s="4" t="s">
        <v>9</v>
      </c>
      <c r="C2" s="4"/>
    </row>
    <row r="3" spans="1:17" ht="15" customHeight="1"/>
    <row r="4" spans="1:17" ht="15.75" customHeight="1"/>
    <row r="5" spans="1:17">
      <c r="A5" s="16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87</v>
      </c>
      <c r="H5" s="27" t="s">
        <v>23</v>
      </c>
      <c r="I5" s="27" t="s">
        <v>83</v>
      </c>
      <c r="J5" s="27" t="s">
        <v>88</v>
      </c>
      <c r="K5" s="27" t="s">
        <v>84</v>
      </c>
      <c r="L5" s="27" t="s">
        <v>85</v>
      </c>
      <c r="M5" s="27" t="s">
        <v>89</v>
      </c>
      <c r="N5" s="27" t="s">
        <v>86</v>
      </c>
      <c r="O5" s="27" t="s">
        <v>90</v>
      </c>
      <c r="P5" s="27" t="s">
        <v>91</v>
      </c>
      <c r="Q5" s="5" t="s">
        <v>5</v>
      </c>
    </row>
    <row r="6" spans="1:17" s="6" customFormat="1">
      <c r="A6" s="29"/>
      <c r="B6" s="31" t="s">
        <v>61</v>
      </c>
      <c r="C6" s="31" t="s">
        <v>62</v>
      </c>
      <c r="D6" s="42">
        <v>1990</v>
      </c>
      <c r="E6" s="29" t="s">
        <v>19</v>
      </c>
      <c r="F6" s="29">
        <v>4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v>0</v>
      </c>
      <c r="Q6" s="29">
        <f t="shared" ref="Q6:Q16" si="0">SUM(F6:P6)-SMALL(F6:P6,1)-SMALL(F6:P6,2)-SMALL(F6:P6,3)-SMALL(F6:P6,4)-SMALL(F6:P6,5)</f>
        <v>4</v>
      </c>
    </row>
    <row r="7" spans="1:17">
      <c r="A7" s="29"/>
      <c r="B7" s="29"/>
      <c r="C7" s="29"/>
      <c r="D7" s="43"/>
      <c r="E7" s="29"/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f t="shared" si="0"/>
        <v>0</v>
      </c>
    </row>
    <row r="8" spans="1:17">
      <c r="A8" s="29"/>
      <c r="B8" s="29"/>
      <c r="C8" s="29"/>
      <c r="D8" s="43"/>
      <c r="E8" s="29"/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f t="shared" si="0"/>
        <v>0</v>
      </c>
    </row>
    <row r="9" spans="1:17">
      <c r="A9" s="29"/>
      <c r="B9" s="29"/>
      <c r="C9" s="29"/>
      <c r="D9" s="43"/>
      <c r="E9" s="29"/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f t="shared" si="0"/>
        <v>0</v>
      </c>
    </row>
    <row r="10" spans="1:17">
      <c r="A10" s="29"/>
      <c r="B10" s="29"/>
      <c r="C10" s="29"/>
      <c r="D10" s="43"/>
      <c r="E10" s="29"/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f t="shared" si="0"/>
        <v>0</v>
      </c>
    </row>
    <row r="11" spans="1:17">
      <c r="A11" s="29"/>
      <c r="B11" s="29"/>
      <c r="C11" s="29"/>
      <c r="D11" s="43"/>
      <c r="E11" s="29"/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f t="shared" si="0"/>
        <v>0</v>
      </c>
    </row>
    <row r="12" spans="1:17">
      <c r="A12" s="29"/>
      <c r="B12" s="29"/>
      <c r="C12" s="29"/>
      <c r="D12" s="43"/>
      <c r="E12" s="29"/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f t="shared" si="0"/>
        <v>0</v>
      </c>
    </row>
    <row r="13" spans="1:17">
      <c r="A13" s="29"/>
      <c r="B13" s="29"/>
      <c r="C13" s="29"/>
      <c r="D13" s="43"/>
      <c r="E13" s="29"/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f t="shared" si="0"/>
        <v>0</v>
      </c>
    </row>
    <row r="14" spans="1:17">
      <c r="A14" s="29"/>
      <c r="B14" s="29"/>
      <c r="C14" s="29"/>
      <c r="D14" s="43"/>
      <c r="E14" s="29"/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f t="shared" si="0"/>
        <v>0</v>
      </c>
    </row>
    <row r="15" spans="1:17">
      <c r="A15" s="29"/>
      <c r="B15" s="29"/>
      <c r="C15" s="29"/>
      <c r="D15" s="43"/>
      <c r="E15" s="29"/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f t="shared" si="0"/>
        <v>0</v>
      </c>
    </row>
    <row r="16" spans="1:17">
      <c r="A16" s="29"/>
      <c r="B16" s="29"/>
      <c r="C16" s="29"/>
      <c r="D16" s="43"/>
      <c r="E16" s="29"/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f t="shared" si="0"/>
        <v>0</v>
      </c>
    </row>
    <row r="17" spans="1:17">
      <c r="A17" s="7"/>
      <c r="B17" s="7"/>
      <c r="C17" s="7"/>
      <c r="D17" s="44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>
      <c r="A18" s="7"/>
      <c r="B18" s="7"/>
      <c r="C18" s="7"/>
      <c r="D18" s="44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44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>
      <c r="A20" s="7"/>
      <c r="B20" s="7"/>
      <c r="C20" s="62"/>
      <c r="D20" s="44"/>
      <c r="E20" s="15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>
      <c r="A21" s="16"/>
      <c r="B21" s="55" t="s">
        <v>6</v>
      </c>
      <c r="C21" s="61"/>
      <c r="D21" s="56" t="s">
        <v>7</v>
      </c>
      <c r="E21" s="55" t="s">
        <v>8</v>
      </c>
      <c r="F21" s="28" t="s">
        <v>22</v>
      </c>
      <c r="G21" s="28" t="s">
        <v>23</v>
      </c>
      <c r="H21" s="28" t="s">
        <v>83</v>
      </c>
      <c r="I21" s="28" t="s">
        <v>84</v>
      </c>
      <c r="J21" s="28" t="s">
        <v>85</v>
      </c>
      <c r="K21" s="28" t="s">
        <v>86</v>
      </c>
      <c r="L21" s="54" t="s">
        <v>5</v>
      </c>
    </row>
    <row r="22" spans="1:17">
      <c r="A22" s="63">
        <v>1</v>
      </c>
      <c r="B22" s="51" t="s">
        <v>80</v>
      </c>
      <c r="C22" s="51" t="s">
        <v>81</v>
      </c>
      <c r="D22" s="52">
        <v>1994</v>
      </c>
      <c r="E22" s="53" t="s">
        <v>1</v>
      </c>
      <c r="F22" s="54">
        <v>0</v>
      </c>
      <c r="G22" s="54">
        <v>0</v>
      </c>
      <c r="H22" s="54">
        <v>0</v>
      </c>
      <c r="I22" s="54">
        <v>0</v>
      </c>
      <c r="J22" s="54">
        <v>0</v>
      </c>
      <c r="K22" s="54">
        <v>0</v>
      </c>
      <c r="L22" s="54">
        <f>SUM(F22:K22)-SMALL(F22:K22,1)-SMALL(F22:K22,2)</f>
        <v>0</v>
      </c>
      <c r="Q22" s="7"/>
    </row>
    <row r="23" spans="1:17">
      <c r="A23" s="38"/>
      <c r="B23" s="57" t="s">
        <v>82</v>
      </c>
      <c r="C23" s="57" t="s">
        <v>69</v>
      </c>
      <c r="D23" s="58">
        <v>1985</v>
      </c>
      <c r="E23" s="59" t="s">
        <v>1</v>
      </c>
      <c r="F23" s="37"/>
      <c r="G23" s="37"/>
      <c r="H23" s="37"/>
      <c r="I23" s="37"/>
      <c r="J23" s="37"/>
      <c r="K23" s="37"/>
      <c r="L23" s="37"/>
      <c r="Q23" s="7"/>
    </row>
    <row r="24" spans="1:17">
      <c r="A24" s="63">
        <v>2</v>
      </c>
      <c r="B24" s="60"/>
      <c r="C24" s="60"/>
      <c r="D24" s="48"/>
      <c r="E24" s="49"/>
      <c r="F24" s="54">
        <v>0</v>
      </c>
      <c r="G24" s="54">
        <v>0</v>
      </c>
      <c r="H24" s="54">
        <v>0</v>
      </c>
      <c r="I24" s="54">
        <v>0</v>
      </c>
      <c r="J24" s="54">
        <v>0</v>
      </c>
      <c r="K24" s="54">
        <v>0</v>
      </c>
      <c r="L24" s="54">
        <f>SUM(F24:K24)-SMALL(F24:K24,1)-SMALL(F24:K24,2)</f>
        <v>0</v>
      </c>
      <c r="Q24" s="7"/>
    </row>
    <row r="25" spans="1:17">
      <c r="A25" s="38"/>
      <c r="B25" s="36"/>
      <c r="C25" s="36"/>
      <c r="D25" s="45"/>
      <c r="E25" s="39"/>
      <c r="F25" s="37"/>
      <c r="G25" s="37"/>
      <c r="H25" s="37"/>
      <c r="I25" s="37"/>
      <c r="J25" s="37"/>
      <c r="K25" s="37"/>
      <c r="L25" s="37"/>
      <c r="Q25" s="7"/>
    </row>
    <row r="26" spans="1:17">
      <c r="B26" s="50"/>
      <c r="C26" s="50"/>
      <c r="Q26" s="7"/>
    </row>
    <row r="31" spans="1:17">
      <c r="B31" s="34" t="s">
        <v>61</v>
      </c>
      <c r="C31" s="34" t="s">
        <v>62</v>
      </c>
      <c r="D31" s="42">
        <v>1990</v>
      </c>
      <c r="E31" s="33" t="s">
        <v>63</v>
      </c>
    </row>
    <row r="32" spans="1:17">
      <c r="B32" s="34" t="s">
        <v>64</v>
      </c>
      <c r="C32" s="34" t="s">
        <v>65</v>
      </c>
      <c r="D32" s="42">
        <v>1991</v>
      </c>
      <c r="E32" s="33" t="s">
        <v>26</v>
      </c>
    </row>
    <row r="33" spans="2:5">
      <c r="B33" s="34" t="s">
        <v>66</v>
      </c>
      <c r="C33" s="34" t="s">
        <v>37</v>
      </c>
      <c r="D33" s="42">
        <v>1991</v>
      </c>
      <c r="E33" s="33" t="s">
        <v>67</v>
      </c>
    </row>
    <row r="34" spans="2:5">
      <c r="B34" s="34" t="s">
        <v>68</v>
      </c>
      <c r="C34" s="34" t="s">
        <v>69</v>
      </c>
      <c r="D34" s="42">
        <v>1985</v>
      </c>
      <c r="E34" s="33" t="s">
        <v>70</v>
      </c>
    </row>
    <row r="36" spans="2:5">
      <c r="B36" s="34" t="s">
        <v>66</v>
      </c>
      <c r="C36" s="34" t="s">
        <v>37</v>
      </c>
      <c r="D36" s="42">
        <v>1991</v>
      </c>
      <c r="E36" s="33" t="s">
        <v>67</v>
      </c>
    </row>
    <row r="37" spans="2:5">
      <c r="B37" s="34" t="s">
        <v>64</v>
      </c>
      <c r="C37" s="34" t="s">
        <v>65</v>
      </c>
      <c r="D37" s="42">
        <v>1991</v>
      </c>
      <c r="E37" s="33" t="s">
        <v>26</v>
      </c>
    </row>
    <row r="38" spans="2:5">
      <c r="B38" s="34" t="s">
        <v>71</v>
      </c>
      <c r="C38" s="34" t="s">
        <v>72</v>
      </c>
      <c r="D38" s="42">
        <v>1989</v>
      </c>
      <c r="E38" s="33" t="s">
        <v>67</v>
      </c>
    </row>
    <row r="39" spans="2:5">
      <c r="B39" s="34" t="s">
        <v>73</v>
      </c>
      <c r="C39" s="34" t="s">
        <v>74</v>
      </c>
      <c r="D39" s="42">
        <v>1998</v>
      </c>
      <c r="E39" s="33" t="s">
        <v>47</v>
      </c>
    </row>
    <row r="41" spans="2:5">
      <c r="B41" s="34" t="s">
        <v>66</v>
      </c>
      <c r="C41" s="34" t="s">
        <v>37</v>
      </c>
      <c r="D41" s="42">
        <v>1991</v>
      </c>
      <c r="E41" s="33" t="s">
        <v>67</v>
      </c>
    </row>
    <row r="42" spans="2:5">
      <c r="B42" s="34" t="s">
        <v>43</v>
      </c>
      <c r="C42" s="34" t="s">
        <v>44</v>
      </c>
      <c r="D42" s="42">
        <v>1988</v>
      </c>
      <c r="E42" s="33" t="s">
        <v>42</v>
      </c>
    </row>
    <row r="43" spans="2:5">
      <c r="B43" s="34" t="s">
        <v>75</v>
      </c>
      <c r="C43" s="34" t="s">
        <v>76</v>
      </c>
      <c r="D43" s="42">
        <v>1996</v>
      </c>
      <c r="E43" s="33" t="s">
        <v>77</v>
      </c>
    </row>
    <row r="44" spans="2:5">
      <c r="B44" s="34" t="s">
        <v>78</v>
      </c>
      <c r="C44" s="34" t="s">
        <v>79</v>
      </c>
      <c r="D44" s="42">
        <v>1995</v>
      </c>
      <c r="E44" s="33" t="s">
        <v>63</v>
      </c>
    </row>
  </sheetData>
  <phoneticPr fontId="5" type="noConversion"/>
  <pageMargins left="0.78740157480314965" right="0.78740157480314965" top="0.39370078740157483" bottom="0.39370078740157483" header="0" footer="0"/>
  <pageSetup paperSize="9" orientation="portrait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4"/>
  <sheetViews>
    <sheetView workbookViewId="0">
      <selection activeCell="B9" sqref="B9"/>
    </sheetView>
  </sheetViews>
  <sheetFormatPr baseColWidth="10" defaultColWidth="9.1640625" defaultRowHeight="16"/>
  <cols>
    <col min="1" max="1" width="6.5" style="1" customWidth="1"/>
    <col min="2" max="2" width="32.6640625" style="1" customWidth="1"/>
    <col min="3" max="3" width="7.5" style="1" customWidth="1"/>
    <col min="4" max="4" width="8.5" style="1" customWidth="1"/>
    <col min="5" max="5" width="7.83203125" style="3" customWidth="1"/>
    <col min="6" max="7" width="6" style="3" customWidth="1"/>
    <col min="8" max="8" width="9.5" style="3" customWidth="1"/>
    <col min="9" max="16384" width="9.1640625" style="3"/>
  </cols>
  <sheetData>
    <row r="1" spans="1:16">
      <c r="B1" s="21" t="s">
        <v>21</v>
      </c>
    </row>
    <row r="2" spans="1:16">
      <c r="B2" s="4" t="s">
        <v>10</v>
      </c>
    </row>
    <row r="3" spans="1:16" ht="15" customHeight="1"/>
    <row r="4" spans="1:16" ht="15.75" customHeight="1"/>
    <row r="5" spans="1:16">
      <c r="A5" s="16"/>
      <c r="B5" s="16" t="s">
        <v>6</v>
      </c>
      <c r="C5" s="16" t="s">
        <v>7</v>
      </c>
      <c r="D5" s="16" t="s">
        <v>8</v>
      </c>
      <c r="E5" s="27" t="s">
        <v>22</v>
      </c>
      <c r="F5" s="27" t="s">
        <v>87</v>
      </c>
      <c r="G5" s="27" t="s">
        <v>23</v>
      </c>
      <c r="H5" s="27" t="s">
        <v>83</v>
      </c>
      <c r="I5" s="27" t="s">
        <v>88</v>
      </c>
      <c r="J5" s="27" t="s">
        <v>84</v>
      </c>
      <c r="K5" s="27" t="s">
        <v>85</v>
      </c>
      <c r="L5" s="27" t="s">
        <v>89</v>
      </c>
      <c r="M5" s="27" t="s">
        <v>86</v>
      </c>
      <c r="N5" s="27" t="s">
        <v>90</v>
      </c>
      <c r="O5" s="27" t="s">
        <v>91</v>
      </c>
      <c r="P5" s="5" t="s">
        <v>5</v>
      </c>
    </row>
    <row r="6" spans="1:16" s="6" customFormat="1">
      <c r="A6" s="29">
        <v>1</v>
      </c>
      <c r="B6" s="29"/>
      <c r="C6" s="29"/>
      <c r="D6" s="29"/>
      <c r="E6" s="29">
        <v>0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0</v>
      </c>
      <c r="P6" s="29">
        <f t="shared" ref="P6:P15" si="0">SUM(E6:O6)-SMALL(E6:O6,1)-SMALL(E6:O6,2)-SMALL(E6:O6,3)-SMALL(E6:O6,4)-SMALL(E6:O6,5)</f>
        <v>0</v>
      </c>
    </row>
    <row r="7" spans="1:16" s="6" customFormat="1">
      <c r="A7" s="29">
        <v>2</v>
      </c>
      <c r="B7" s="29"/>
      <c r="C7" s="29"/>
      <c r="D7" s="29"/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f t="shared" si="0"/>
        <v>0</v>
      </c>
    </row>
    <row r="8" spans="1:16">
      <c r="A8" s="29">
        <v>3</v>
      </c>
      <c r="B8" s="29"/>
      <c r="C8" s="29"/>
      <c r="D8" s="29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f t="shared" si="0"/>
        <v>0</v>
      </c>
    </row>
    <row r="9" spans="1:16">
      <c r="A9" s="29">
        <v>4</v>
      </c>
      <c r="B9" s="29"/>
      <c r="C9" s="29"/>
      <c r="D9" s="29"/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f t="shared" si="0"/>
        <v>0</v>
      </c>
    </row>
    <row r="10" spans="1:16">
      <c r="A10" s="29">
        <v>5</v>
      </c>
      <c r="B10" s="29"/>
      <c r="C10" s="29"/>
      <c r="D10" s="29"/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f t="shared" si="0"/>
        <v>0</v>
      </c>
    </row>
    <row r="11" spans="1:16">
      <c r="A11" s="29">
        <v>6</v>
      </c>
      <c r="B11" s="29"/>
      <c r="C11" s="29"/>
      <c r="D11" s="29"/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f t="shared" si="0"/>
        <v>0</v>
      </c>
    </row>
    <row r="12" spans="1:16">
      <c r="A12" s="29">
        <v>7</v>
      </c>
      <c r="B12" s="29"/>
      <c r="C12" s="29"/>
      <c r="D12" s="29"/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f t="shared" si="0"/>
        <v>0</v>
      </c>
    </row>
    <row r="13" spans="1:16">
      <c r="A13" s="29">
        <v>8</v>
      </c>
      <c r="B13" s="29"/>
      <c r="C13" s="29"/>
      <c r="D13" s="29"/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f t="shared" si="0"/>
        <v>0</v>
      </c>
    </row>
    <row r="14" spans="1:16">
      <c r="A14" s="29">
        <v>9</v>
      </c>
      <c r="B14" s="29"/>
      <c r="C14" s="29"/>
      <c r="D14" s="29"/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f t="shared" si="0"/>
        <v>0</v>
      </c>
    </row>
    <row r="15" spans="1:16">
      <c r="A15" s="29">
        <v>10</v>
      </c>
      <c r="B15" s="29"/>
      <c r="C15" s="29"/>
      <c r="D15" s="29"/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f t="shared" si="0"/>
        <v>0</v>
      </c>
    </row>
    <row r="16" spans="1:16">
      <c r="A16" s="7"/>
      <c r="B16" s="7"/>
      <c r="C16" s="7"/>
      <c r="D16" s="7"/>
      <c r="E16" s="7"/>
      <c r="F16" s="7"/>
      <c r="G16" s="7"/>
      <c r="H16" s="7"/>
    </row>
    <row r="17" spans="1:8">
      <c r="A17" s="7"/>
      <c r="B17" s="7"/>
      <c r="C17" s="7"/>
      <c r="D17" s="7"/>
      <c r="E17" s="7"/>
      <c r="F17" s="7"/>
      <c r="G17" s="7"/>
      <c r="H17" s="7"/>
    </row>
    <row r="18" spans="1:8">
      <c r="A18" s="7"/>
      <c r="B18" s="21" t="s">
        <v>18</v>
      </c>
      <c r="C18" s="7"/>
      <c r="D18" s="7"/>
      <c r="E18" s="7"/>
      <c r="F18" s="7"/>
      <c r="G18" s="7"/>
      <c r="H18" s="7"/>
    </row>
    <row r="19" spans="1:8">
      <c r="B19" s="18"/>
      <c r="C19" s="19"/>
      <c r="D19" s="20"/>
      <c r="E19" s="2"/>
      <c r="F19" s="2"/>
      <c r="G19" s="2"/>
      <c r="H19" s="13">
        <f>SUM(E19:G19)-MIN(E19:G19)</f>
        <v>0</v>
      </c>
    </row>
    <row r="20" spans="1:8">
      <c r="B20" s="25"/>
      <c r="C20" s="19"/>
      <c r="D20" s="20"/>
      <c r="E20" s="2"/>
      <c r="F20" s="2"/>
      <c r="G20" s="2"/>
      <c r="H20" s="13">
        <f>SUM(E20:G20)-MIN(E20:G20)</f>
        <v>0</v>
      </c>
    </row>
    <row r="21" spans="1:8">
      <c r="B21" s="18"/>
      <c r="C21" s="19"/>
      <c r="D21" s="20"/>
      <c r="E21" s="2"/>
      <c r="F21" s="2"/>
      <c r="G21" s="2"/>
      <c r="H21" s="13">
        <f>SUM(E21:G21)-MIN(E21:G21)</f>
        <v>0</v>
      </c>
    </row>
    <row r="22" spans="1:8">
      <c r="B22" s="18"/>
      <c r="C22" s="19"/>
      <c r="D22" s="20"/>
      <c r="E22" s="2"/>
      <c r="F22" s="2"/>
      <c r="G22" s="2"/>
      <c r="H22" s="13">
        <f>SUM(E22:G22)-MIN(E22:G22)</f>
        <v>0</v>
      </c>
    </row>
    <row r="23" spans="1:8">
      <c r="B23" s="18"/>
      <c r="C23" s="19"/>
      <c r="D23" s="20"/>
      <c r="E23" s="2"/>
      <c r="F23" s="2"/>
      <c r="G23" s="2"/>
      <c r="H23" s="13">
        <f>SUM(E23:G23)-MIN(E23:G23)</f>
        <v>0</v>
      </c>
    </row>
    <row r="24" spans="1:8">
      <c r="B24" s="26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7"/>
  <sheetViews>
    <sheetView workbookViewId="0">
      <selection activeCell="A5" sqref="A5:L11"/>
    </sheetView>
  </sheetViews>
  <sheetFormatPr baseColWidth="10" defaultColWidth="9.1640625" defaultRowHeight="16"/>
  <cols>
    <col min="1" max="1" width="6.5" style="1" customWidth="1"/>
    <col min="2" max="2" width="32.6640625" style="1" customWidth="1"/>
    <col min="3" max="3" width="21.5" style="1" customWidth="1"/>
    <col min="4" max="4" width="9.1640625" style="40" customWidth="1"/>
    <col min="5" max="5" width="8.5" style="1" customWidth="1"/>
    <col min="6" max="6" width="9.5" style="3" customWidth="1"/>
    <col min="7" max="10" width="9.6640625" style="3" customWidth="1"/>
    <col min="11" max="12" width="9.5" style="3" customWidth="1"/>
    <col min="13" max="16384" width="9.1640625" style="3"/>
  </cols>
  <sheetData>
    <row r="1" spans="1:12">
      <c r="B1" s="21" t="s">
        <v>21</v>
      </c>
      <c r="C1" s="21"/>
    </row>
    <row r="2" spans="1:12">
      <c r="B2" s="4" t="s">
        <v>12</v>
      </c>
      <c r="C2" s="4"/>
    </row>
    <row r="3" spans="1:12" ht="15" customHeight="1"/>
    <row r="4" spans="1:12" ht="15.75" customHeight="1"/>
    <row r="5" spans="1:12">
      <c r="A5" s="9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>
      <c r="A6" s="16">
        <v>1</v>
      </c>
      <c r="B6" s="31" t="s">
        <v>56</v>
      </c>
      <c r="C6" s="31" t="s">
        <v>57</v>
      </c>
      <c r="D6" s="46">
        <v>1991</v>
      </c>
      <c r="E6" s="29" t="s">
        <v>16</v>
      </c>
      <c r="F6" s="5">
        <v>4</v>
      </c>
      <c r="G6" s="5">
        <v>2</v>
      </c>
      <c r="H6" s="5">
        <v>0</v>
      </c>
      <c r="I6" s="5">
        <v>0</v>
      </c>
      <c r="J6" s="5">
        <v>0</v>
      </c>
      <c r="K6" s="5">
        <v>0</v>
      </c>
      <c r="L6" s="5">
        <f t="shared" ref="L6:L15" si="0">SUM(F6:K6)-SMALL(F6:K6,1)-SMALL(F6:K6,2)</f>
        <v>6</v>
      </c>
    </row>
    <row r="7" spans="1:12">
      <c r="A7" s="16">
        <v>2</v>
      </c>
      <c r="B7" s="31" t="s">
        <v>58</v>
      </c>
      <c r="C7" s="31" t="s">
        <v>41</v>
      </c>
      <c r="D7" s="46">
        <v>1990</v>
      </c>
      <c r="E7" s="29" t="s">
        <v>4</v>
      </c>
      <c r="F7" s="5">
        <v>3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4</v>
      </c>
    </row>
    <row r="8" spans="1:12">
      <c r="A8" s="16">
        <v>3</v>
      </c>
      <c r="B8" s="31" t="s">
        <v>59</v>
      </c>
      <c r="C8" s="31" t="s">
        <v>41</v>
      </c>
      <c r="D8" s="46">
        <v>1995</v>
      </c>
      <c r="E8" s="29" t="s">
        <v>17</v>
      </c>
      <c r="F8" s="5">
        <v>2</v>
      </c>
      <c r="G8" s="5">
        <v>4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6</v>
      </c>
    </row>
    <row r="9" spans="1:12">
      <c r="A9" s="16">
        <v>4</v>
      </c>
      <c r="B9" s="31" t="s">
        <v>60</v>
      </c>
      <c r="C9" s="31" t="s">
        <v>37</v>
      </c>
      <c r="D9" s="46">
        <v>1994</v>
      </c>
      <c r="E9" s="29" t="s">
        <v>17</v>
      </c>
      <c r="F9" s="5">
        <v>1</v>
      </c>
      <c r="G9" s="5">
        <v>3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4</v>
      </c>
    </row>
    <row r="10" spans="1:12">
      <c r="A10" s="16">
        <v>5</v>
      </c>
      <c r="B10" s="29"/>
      <c r="C10" s="29"/>
      <c r="D10" s="43"/>
      <c r="E10" s="29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>
      <c r="A11" s="16">
        <v>6</v>
      </c>
      <c r="B11" s="29"/>
      <c r="C11" s="29"/>
      <c r="D11" s="43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>
      <c r="A12" s="16">
        <v>7</v>
      </c>
      <c r="B12" s="29"/>
      <c r="C12" s="29"/>
      <c r="D12" s="43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>
      <c r="A13" s="16">
        <v>8</v>
      </c>
      <c r="B13" s="29"/>
      <c r="C13" s="29"/>
      <c r="D13" s="43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>
      <c r="A14" s="16">
        <v>9</v>
      </c>
      <c r="B14" s="29"/>
      <c r="C14" s="29"/>
      <c r="D14" s="43"/>
      <c r="E14" s="29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>
      <c r="A15" s="16">
        <v>10</v>
      </c>
      <c r="B15" s="29"/>
      <c r="C15" s="29"/>
      <c r="D15" s="43"/>
      <c r="E15" s="29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6" spans="1:12">
      <c r="A16" s="16">
        <v>11</v>
      </c>
      <c r="B16" s="29"/>
      <c r="C16" s="29"/>
      <c r="D16" s="43"/>
      <c r="E16" s="29"/>
      <c r="F16" s="5"/>
      <c r="G16" s="5"/>
      <c r="H16" s="5"/>
      <c r="I16" s="5"/>
      <c r="J16" s="5"/>
      <c r="K16" s="5"/>
      <c r="L16" s="5">
        <f>SUM(F16:K16)-MIN(F16:K16)</f>
        <v>0</v>
      </c>
    </row>
    <row r="18" spans="2:5">
      <c r="E18" s="33"/>
    </row>
    <row r="19" spans="2:5">
      <c r="B19" s="3"/>
      <c r="C19" s="3"/>
      <c r="D19" s="47"/>
      <c r="E19" s="33"/>
    </row>
    <row r="20" spans="2:5">
      <c r="B20" s="3"/>
      <c r="C20" s="3"/>
      <c r="D20" s="47"/>
      <c r="E20" s="33"/>
    </row>
    <row r="21" spans="2:5">
      <c r="B21" s="34"/>
      <c r="C21" s="3"/>
      <c r="D21" s="47"/>
      <c r="E21" s="33"/>
    </row>
    <row r="22" spans="2:5">
      <c r="B22" s="34"/>
    </row>
    <row r="23" spans="2:5">
      <c r="B23" s="34"/>
    </row>
    <row r="24" spans="2:5">
      <c r="B24" s="34"/>
    </row>
    <row r="25" spans="2:5">
      <c r="B25" s="34"/>
    </row>
    <row r="26" spans="2:5">
      <c r="B26" s="34"/>
    </row>
    <row r="27" spans="2:5">
      <c r="B27" s="34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3"/>
  <sheetViews>
    <sheetView workbookViewId="0">
      <selection activeCell="A5" sqref="A5:L10"/>
    </sheetView>
  </sheetViews>
  <sheetFormatPr baseColWidth="10" defaultColWidth="9.1640625" defaultRowHeight="16"/>
  <cols>
    <col min="1" max="1" width="6.5" style="1" customWidth="1"/>
    <col min="2" max="2" width="32.6640625" style="1" customWidth="1"/>
    <col min="3" max="3" width="22.83203125" style="1" customWidth="1"/>
    <col min="4" max="4" width="9.6640625" style="1" customWidth="1"/>
    <col min="5" max="5" width="8.5" style="1" customWidth="1"/>
    <col min="6" max="10" width="8.83203125" style="3" customWidth="1"/>
    <col min="11" max="11" width="9.5" style="3" customWidth="1"/>
    <col min="12" max="12" width="9.6640625" style="3" customWidth="1"/>
    <col min="13" max="16384" width="9.1640625" style="3"/>
  </cols>
  <sheetData>
    <row r="1" spans="1:12">
      <c r="B1" s="21" t="s">
        <v>21</v>
      </c>
      <c r="C1" s="21"/>
    </row>
    <row r="2" spans="1:12">
      <c r="B2" s="4" t="s">
        <v>11</v>
      </c>
      <c r="C2" s="4"/>
    </row>
    <row r="3" spans="1:12" ht="15" customHeight="1"/>
    <row r="4" spans="1:12" ht="15.75" customHeight="1"/>
    <row r="5" spans="1:12">
      <c r="A5" s="9"/>
      <c r="B5" s="16" t="s">
        <v>6</v>
      </c>
      <c r="C5" s="16"/>
      <c r="D5" s="16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 s="6" customFormat="1">
      <c r="A6" s="16">
        <v>1</v>
      </c>
      <c r="B6" s="31" t="s">
        <v>48</v>
      </c>
      <c r="C6" s="31" t="s">
        <v>32</v>
      </c>
      <c r="D6" s="32">
        <v>1984</v>
      </c>
      <c r="E6" s="29" t="s">
        <v>16</v>
      </c>
      <c r="F6" s="5">
        <v>4</v>
      </c>
      <c r="G6" s="5">
        <v>1</v>
      </c>
      <c r="H6" s="5">
        <v>0</v>
      </c>
      <c r="I6" s="5">
        <v>0</v>
      </c>
      <c r="J6" s="5">
        <v>0</v>
      </c>
      <c r="K6" s="5">
        <v>0</v>
      </c>
      <c r="L6" s="5">
        <f t="shared" ref="L6:L14" si="0">SUM(F6:K6)-SMALL(F6:K6,1)-SMALL(F6:K6,2)</f>
        <v>5</v>
      </c>
    </row>
    <row r="7" spans="1:12">
      <c r="A7" s="16">
        <v>2</v>
      </c>
      <c r="B7" s="31" t="s">
        <v>49</v>
      </c>
      <c r="C7" s="31" t="s">
        <v>50</v>
      </c>
      <c r="D7" s="32">
        <v>1987</v>
      </c>
      <c r="E7" s="29" t="s">
        <v>16</v>
      </c>
      <c r="F7" s="5">
        <v>3</v>
      </c>
      <c r="G7" s="5">
        <v>4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7</v>
      </c>
    </row>
    <row r="8" spans="1:12">
      <c r="A8" s="16">
        <v>3</v>
      </c>
      <c r="B8" s="31" t="s">
        <v>51</v>
      </c>
      <c r="C8" s="31" t="s">
        <v>52</v>
      </c>
      <c r="D8" s="32">
        <v>1992</v>
      </c>
      <c r="E8" s="29" t="s">
        <v>55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>
      <c r="A9" s="16">
        <v>4</v>
      </c>
      <c r="B9" s="31" t="s">
        <v>53</v>
      </c>
      <c r="C9" s="31" t="s">
        <v>54</v>
      </c>
      <c r="D9" s="32">
        <v>1994</v>
      </c>
      <c r="E9" s="29" t="s">
        <v>17</v>
      </c>
      <c r="F9" s="5">
        <v>1</v>
      </c>
      <c r="G9" s="5">
        <v>2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3</v>
      </c>
    </row>
    <row r="10" spans="1:12">
      <c r="A10" s="16">
        <v>5</v>
      </c>
      <c r="B10" s="29"/>
      <c r="C10" s="29"/>
      <c r="D10" s="29"/>
      <c r="E10" s="29"/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0</v>
      </c>
    </row>
    <row r="11" spans="1:12">
      <c r="A11" s="16">
        <v>6</v>
      </c>
      <c r="B11" s="29"/>
      <c r="C11" s="29"/>
      <c r="D11" s="29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>
      <c r="A12" s="16">
        <v>7</v>
      </c>
      <c r="B12" s="29"/>
      <c r="C12" s="29"/>
      <c r="D12" s="29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>
      <c r="A13" s="16">
        <v>8</v>
      </c>
      <c r="B13" s="29"/>
      <c r="C13" s="29"/>
      <c r="D13" s="29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>
      <c r="A14" s="16">
        <v>9</v>
      </c>
      <c r="B14" s="29"/>
      <c r="C14" s="29"/>
      <c r="D14" s="29"/>
      <c r="E14" s="29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6" spans="1:12">
      <c r="E16" s="33"/>
    </row>
    <row r="17" spans="2:5">
      <c r="B17" s="34"/>
      <c r="C17" s="34"/>
      <c r="D17" s="35"/>
      <c r="E17" s="33"/>
    </row>
    <row r="18" spans="2:5">
      <c r="B18" s="34"/>
      <c r="C18" s="34"/>
      <c r="D18" s="35"/>
      <c r="E18" s="33"/>
    </row>
    <row r="19" spans="2:5">
      <c r="B19" s="34"/>
      <c r="C19" s="34"/>
      <c r="D19" s="35"/>
      <c r="E19" s="33"/>
    </row>
    <row r="20" spans="2:5">
      <c r="B20" s="34"/>
      <c r="C20" s="34"/>
      <c r="D20" s="35"/>
      <c r="E20" s="33"/>
    </row>
    <row r="21" spans="2:5">
      <c r="B21" s="34"/>
      <c r="C21" s="34"/>
      <c r="D21" s="35"/>
      <c r="E21" s="33"/>
    </row>
    <row r="22" spans="2:5">
      <c r="B22" s="34"/>
      <c r="C22" s="34"/>
      <c r="D22" s="35"/>
      <c r="E22" s="33"/>
    </row>
    <row r="23" spans="2:5">
      <c r="B23" s="34"/>
      <c r="C23" s="34"/>
      <c r="D23" s="35"/>
      <c r="E23" s="33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23"/>
  <sheetViews>
    <sheetView workbookViewId="0">
      <selection activeCell="F16" sqref="F16"/>
    </sheetView>
  </sheetViews>
  <sheetFormatPr baseColWidth="10" defaultColWidth="9.1640625" defaultRowHeight="16"/>
  <cols>
    <col min="1" max="1" width="6.5" style="1" customWidth="1"/>
    <col min="2" max="2" width="32.6640625" style="1" customWidth="1"/>
    <col min="3" max="3" width="23" style="1" customWidth="1"/>
    <col min="4" max="4" width="8.6640625" style="40" customWidth="1"/>
    <col min="5" max="5" width="8.5" style="1" customWidth="1"/>
    <col min="6" max="10" width="8.33203125" style="3" customWidth="1"/>
    <col min="11" max="11" width="9" style="3" customWidth="1"/>
    <col min="12" max="12" width="9.33203125" style="3" customWidth="1"/>
    <col min="13" max="16384" width="9.1640625" style="3"/>
  </cols>
  <sheetData>
    <row r="1" spans="1:12">
      <c r="B1" s="21" t="s">
        <v>21</v>
      </c>
      <c r="C1" s="21"/>
    </row>
    <row r="2" spans="1:12">
      <c r="B2" s="4" t="s">
        <v>14</v>
      </c>
      <c r="C2" s="4"/>
    </row>
    <row r="3" spans="1:12" ht="15" customHeight="1"/>
    <row r="4" spans="1:12" ht="15.75" customHeight="1"/>
    <row r="5" spans="1:12">
      <c r="A5" s="9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>
      <c r="A6" s="16">
        <v>1</v>
      </c>
      <c r="B6" s="31" t="s">
        <v>36</v>
      </c>
      <c r="C6" s="31" t="s">
        <v>37</v>
      </c>
      <c r="D6" s="46">
        <v>1992</v>
      </c>
      <c r="E6" s="29" t="s">
        <v>17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t="shared" ref="L6:L13" si="0">SUM(F6:K6)-SMALL(F6:K6,1)-SMALL(F6:K6,2)</f>
        <v>8</v>
      </c>
    </row>
    <row r="7" spans="1:12">
      <c r="A7" s="16">
        <v>2</v>
      </c>
      <c r="B7" s="31" t="s">
        <v>38</v>
      </c>
      <c r="C7" s="31" t="s">
        <v>39</v>
      </c>
      <c r="D7" s="46">
        <v>1993</v>
      </c>
      <c r="E7" s="29" t="s">
        <v>20</v>
      </c>
      <c r="F7" s="5">
        <v>3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3</v>
      </c>
    </row>
    <row r="8" spans="1:12">
      <c r="A8" s="16">
        <v>3</v>
      </c>
      <c r="B8" s="31" t="s">
        <v>40</v>
      </c>
      <c r="C8" s="31" t="s">
        <v>41</v>
      </c>
      <c r="D8" s="46">
        <v>1992</v>
      </c>
      <c r="E8" s="29" t="s">
        <v>4</v>
      </c>
      <c r="F8" s="5">
        <v>2</v>
      </c>
      <c r="G8" s="5">
        <v>3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5</v>
      </c>
    </row>
    <row r="9" spans="1:12">
      <c r="A9" s="16">
        <v>4</v>
      </c>
      <c r="B9" s="31" t="s">
        <v>43</v>
      </c>
      <c r="C9" s="31" t="s">
        <v>44</v>
      </c>
      <c r="D9" s="46">
        <v>1988</v>
      </c>
      <c r="E9" s="29" t="s">
        <v>4</v>
      </c>
      <c r="F9" s="5">
        <v>1</v>
      </c>
      <c r="G9" s="5">
        <v>1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2</v>
      </c>
    </row>
    <row r="10" spans="1:12">
      <c r="A10" s="16">
        <v>5</v>
      </c>
      <c r="B10" s="31" t="s">
        <v>45</v>
      </c>
      <c r="C10" s="31" t="s">
        <v>46</v>
      </c>
      <c r="D10" s="46">
        <v>1988</v>
      </c>
      <c r="E10" s="29" t="s">
        <v>0</v>
      </c>
      <c r="F10" s="5">
        <v>0</v>
      </c>
      <c r="G10" s="5">
        <v>2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2</v>
      </c>
    </row>
    <row r="11" spans="1:12">
      <c r="A11" s="16">
        <v>6</v>
      </c>
      <c r="B11" s="29"/>
      <c r="C11" s="29"/>
      <c r="D11" s="43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>
      <c r="A12" s="16">
        <v>7</v>
      </c>
      <c r="B12" s="29"/>
      <c r="C12" s="29"/>
      <c r="D12" s="43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>
      <c r="A13" s="16">
        <v>8</v>
      </c>
      <c r="B13" s="29"/>
      <c r="C13" s="29"/>
      <c r="D13" s="43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7" spans="2:5">
      <c r="B17" s="34"/>
      <c r="C17" s="34"/>
      <c r="D17" s="42"/>
      <c r="E17" s="33"/>
    </row>
    <row r="18" spans="2:5">
      <c r="B18" s="34"/>
      <c r="C18" s="34"/>
      <c r="D18" s="42"/>
      <c r="E18" s="33"/>
    </row>
    <row r="19" spans="2:5">
      <c r="B19" s="34"/>
      <c r="C19" s="34"/>
      <c r="D19" s="42"/>
      <c r="E19" s="33"/>
    </row>
    <row r="20" spans="2:5">
      <c r="B20" s="34"/>
      <c r="C20" s="34"/>
      <c r="D20" s="42"/>
      <c r="E20" s="33"/>
    </row>
    <row r="21" spans="2:5">
      <c r="E21" s="33"/>
    </row>
    <row r="22" spans="2:5">
      <c r="B22" s="34"/>
      <c r="C22" s="34"/>
      <c r="D22" s="42"/>
      <c r="E22" s="33"/>
    </row>
    <row r="23" spans="2:5">
      <c r="B23" s="34"/>
      <c r="C23" s="34"/>
      <c r="D23" s="42"/>
      <c r="E23" s="33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25"/>
  <sheetViews>
    <sheetView workbookViewId="0">
      <selection activeCell="A5" sqref="A5:L11"/>
    </sheetView>
  </sheetViews>
  <sheetFormatPr baseColWidth="10" defaultColWidth="9.1640625" defaultRowHeight="16"/>
  <cols>
    <col min="1" max="1" width="6.5" style="1" customWidth="1"/>
    <col min="2" max="2" width="32.6640625" style="1" customWidth="1"/>
    <col min="3" max="3" width="18.83203125" style="1" customWidth="1"/>
    <col min="4" max="4" width="8.33203125" style="40" customWidth="1"/>
    <col min="5" max="5" width="8.5" style="1" customWidth="1"/>
    <col min="6" max="10" width="7.83203125" style="3" customWidth="1"/>
    <col min="11" max="11" width="8.1640625" style="3" customWidth="1"/>
    <col min="12" max="12" width="9.5" style="3" customWidth="1"/>
    <col min="13" max="16384" width="9.1640625" style="3"/>
  </cols>
  <sheetData>
    <row r="1" spans="1:12">
      <c r="B1" s="21" t="s">
        <v>21</v>
      </c>
      <c r="C1" s="21"/>
    </row>
    <row r="2" spans="1:12">
      <c r="B2" s="4" t="s">
        <v>13</v>
      </c>
      <c r="C2" s="4"/>
    </row>
    <row r="3" spans="1:12" ht="15" customHeight="1"/>
    <row r="4" spans="1:12" ht="15.75" customHeight="1"/>
    <row r="5" spans="1:12">
      <c r="A5" s="9"/>
      <c r="B5" s="16" t="s">
        <v>6</v>
      </c>
      <c r="C5" s="16"/>
      <c r="D5" s="41" t="s">
        <v>7</v>
      </c>
      <c r="E5" s="16" t="s">
        <v>8</v>
      </c>
      <c r="F5" s="27" t="s">
        <v>22</v>
      </c>
      <c r="G5" s="27" t="s">
        <v>23</v>
      </c>
      <c r="H5" s="27" t="s">
        <v>83</v>
      </c>
      <c r="I5" s="27" t="s">
        <v>84</v>
      </c>
      <c r="J5" s="27" t="s">
        <v>85</v>
      </c>
      <c r="K5" s="27" t="s">
        <v>86</v>
      </c>
      <c r="L5" s="5" t="s">
        <v>5</v>
      </c>
    </row>
    <row r="6" spans="1:12" s="6" customFormat="1">
      <c r="A6" s="30">
        <v>1</v>
      </c>
      <c r="B6" s="31" t="s">
        <v>24</v>
      </c>
      <c r="C6" s="31" t="s">
        <v>25</v>
      </c>
      <c r="D6" s="46">
        <v>1981</v>
      </c>
      <c r="E6" s="29" t="s">
        <v>15</v>
      </c>
      <c r="F6" s="5">
        <v>4</v>
      </c>
      <c r="G6" s="5">
        <v>4</v>
      </c>
      <c r="H6" s="5">
        <v>0</v>
      </c>
      <c r="I6" s="5">
        <v>0</v>
      </c>
      <c r="J6" s="5">
        <v>0</v>
      </c>
      <c r="K6" s="5">
        <v>0</v>
      </c>
      <c r="L6" s="5">
        <f t="shared" ref="L6:L15" si="0">SUM(F6:K6)-SMALL(F6:K6,1)-SMALL(F6:K6,2)</f>
        <v>8</v>
      </c>
    </row>
    <row r="7" spans="1:12">
      <c r="A7" s="30">
        <v>2</v>
      </c>
      <c r="B7" s="31" t="s">
        <v>27</v>
      </c>
      <c r="C7" s="31" t="s">
        <v>28</v>
      </c>
      <c r="D7" s="46">
        <v>1996</v>
      </c>
      <c r="E7" s="29" t="s">
        <v>20</v>
      </c>
      <c r="F7" s="5">
        <v>3</v>
      </c>
      <c r="G7" s="5">
        <v>3</v>
      </c>
      <c r="H7" s="5">
        <v>0</v>
      </c>
      <c r="I7" s="5">
        <v>0</v>
      </c>
      <c r="J7" s="5">
        <v>0</v>
      </c>
      <c r="K7" s="5">
        <v>0</v>
      </c>
      <c r="L7" s="5">
        <f t="shared" si="0"/>
        <v>6</v>
      </c>
    </row>
    <row r="8" spans="1:12">
      <c r="A8" s="30">
        <v>3</v>
      </c>
      <c r="B8" s="31" t="s">
        <v>29</v>
      </c>
      <c r="C8" s="31" t="s">
        <v>30</v>
      </c>
      <c r="D8" s="46">
        <v>1993</v>
      </c>
      <c r="E8" s="29" t="s">
        <v>17</v>
      </c>
      <c r="F8" s="5">
        <v>2</v>
      </c>
      <c r="G8" s="5">
        <v>2</v>
      </c>
      <c r="H8" s="5">
        <v>0</v>
      </c>
      <c r="I8" s="5">
        <v>0</v>
      </c>
      <c r="J8" s="5">
        <v>0</v>
      </c>
      <c r="K8" s="5">
        <v>0</v>
      </c>
      <c r="L8" s="5">
        <f t="shared" si="0"/>
        <v>4</v>
      </c>
    </row>
    <row r="9" spans="1:12">
      <c r="A9" s="30">
        <v>4</v>
      </c>
      <c r="B9" s="31" t="s">
        <v>31</v>
      </c>
      <c r="C9" s="31" t="s">
        <v>32</v>
      </c>
      <c r="D9" s="46">
        <v>1993</v>
      </c>
      <c r="E9" s="29" t="s">
        <v>15</v>
      </c>
      <c r="F9" s="5">
        <v>1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f t="shared" si="0"/>
        <v>1</v>
      </c>
    </row>
    <row r="10" spans="1:12">
      <c r="A10" s="30">
        <v>5</v>
      </c>
      <c r="B10" s="31" t="s">
        <v>33</v>
      </c>
      <c r="C10" s="31" t="s">
        <v>34</v>
      </c>
      <c r="D10" s="42">
        <v>1996</v>
      </c>
      <c r="E10" s="29" t="s">
        <v>35</v>
      </c>
      <c r="F10" s="5">
        <v>0</v>
      </c>
      <c r="G10" s="5">
        <v>1</v>
      </c>
      <c r="H10" s="5">
        <v>0</v>
      </c>
      <c r="I10" s="5">
        <v>0</v>
      </c>
      <c r="J10" s="5">
        <v>0</v>
      </c>
      <c r="K10" s="5">
        <v>0</v>
      </c>
      <c r="L10" s="5">
        <f t="shared" si="0"/>
        <v>1</v>
      </c>
    </row>
    <row r="11" spans="1:12">
      <c r="A11" s="30">
        <v>6</v>
      </c>
      <c r="B11" s="29"/>
      <c r="C11" s="29"/>
      <c r="D11" s="43"/>
      <c r="E11" s="29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f t="shared" si="0"/>
        <v>0</v>
      </c>
    </row>
    <row r="12" spans="1:12">
      <c r="A12" s="30">
        <v>7</v>
      </c>
      <c r="B12" s="29"/>
      <c r="C12" s="29"/>
      <c r="D12" s="43"/>
      <c r="E12" s="29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f t="shared" si="0"/>
        <v>0</v>
      </c>
    </row>
    <row r="13" spans="1:12">
      <c r="A13" s="30">
        <v>8</v>
      </c>
      <c r="B13" s="29"/>
      <c r="C13" s="29"/>
      <c r="D13" s="43"/>
      <c r="E13" s="29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f t="shared" si="0"/>
        <v>0</v>
      </c>
    </row>
    <row r="14" spans="1:12">
      <c r="A14" s="30">
        <v>9</v>
      </c>
      <c r="B14" s="29"/>
      <c r="C14" s="29"/>
      <c r="D14" s="43"/>
      <c r="E14" s="29"/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f t="shared" si="0"/>
        <v>0</v>
      </c>
    </row>
    <row r="15" spans="1:12">
      <c r="A15" s="30">
        <v>10</v>
      </c>
      <c r="B15" s="29"/>
      <c r="C15" s="29"/>
      <c r="D15" s="43"/>
      <c r="E15" s="29"/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f t="shared" si="0"/>
        <v>0</v>
      </c>
    </row>
    <row r="19" spans="2:5">
      <c r="B19" s="34"/>
      <c r="C19" s="34"/>
      <c r="D19" s="42"/>
      <c r="E19" s="33"/>
    </row>
    <row r="20" spans="2:5">
      <c r="B20" s="34"/>
      <c r="C20" s="34"/>
      <c r="D20" s="42"/>
      <c r="E20" s="33"/>
    </row>
    <row r="21" spans="2:5">
      <c r="B21" s="34"/>
      <c r="C21" s="34"/>
      <c r="D21" s="42"/>
      <c r="E21" s="33"/>
    </row>
    <row r="22" spans="2:5">
      <c r="B22" s="34"/>
      <c r="C22" s="34"/>
      <c r="D22" s="42"/>
      <c r="E22" s="33"/>
    </row>
    <row r="23" spans="2:5">
      <c r="B23" s="34"/>
      <c r="C23" s="34"/>
      <c r="D23" s="42"/>
      <c r="E23" s="33"/>
    </row>
    <row r="24" spans="2:5">
      <c r="B24" s="34"/>
      <c r="C24" s="34"/>
      <c r="D24" s="42"/>
      <c r="E24" s="33"/>
    </row>
    <row r="25" spans="2:5">
      <c r="E25" s="33"/>
    </row>
  </sheetData>
  <phoneticPr fontId="5" type="noConversion"/>
  <pageMargins left="0.98425196850393704" right="0.39370078740157483" top="0.39370078740157483" bottom="0.39370078740157483" header="0" footer="0"/>
  <pageSetup paperSize="9" orientation="portrait" horizontalDpi="360" verticalDpi="36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43"/>
  <sheetViews>
    <sheetView workbookViewId="0">
      <selection activeCell="D18" sqref="D18"/>
    </sheetView>
  </sheetViews>
  <sheetFormatPr baseColWidth="10" defaultColWidth="8.83203125" defaultRowHeight="13"/>
  <cols>
    <col min="1" max="1" width="1.83203125" bestFit="1" customWidth="1"/>
    <col min="2" max="2" width="23.5" customWidth="1"/>
    <col min="3" max="3" width="6.5" customWidth="1"/>
    <col min="4" max="4" width="7.6640625" customWidth="1"/>
  </cols>
  <sheetData>
    <row r="1" spans="1:15" ht="16">
      <c r="B1" s="21" t="s">
        <v>105</v>
      </c>
      <c r="C1" s="40"/>
      <c r="D1" s="3"/>
      <c r="E1" s="3"/>
      <c r="F1" s="14"/>
      <c r="G1" s="3"/>
      <c r="H1" s="3"/>
      <c r="I1" s="3"/>
      <c r="J1" s="3"/>
      <c r="K1" s="3"/>
      <c r="L1" s="3"/>
      <c r="M1" s="3"/>
      <c r="N1" s="3"/>
      <c r="O1" s="3"/>
    </row>
    <row r="3" spans="1:15">
      <c r="A3" s="12"/>
      <c r="B3" s="11" t="s">
        <v>12</v>
      </c>
      <c r="C3" s="67"/>
      <c r="D3" s="10"/>
      <c r="E3" s="10"/>
      <c r="F3" s="12"/>
      <c r="G3" s="10"/>
      <c r="H3" s="10"/>
      <c r="I3" s="10"/>
      <c r="J3" s="10"/>
      <c r="K3" s="10"/>
    </row>
    <row r="4" spans="1:15">
      <c r="A4" s="9"/>
      <c r="B4" s="16" t="s">
        <v>6</v>
      </c>
      <c r="C4" s="41" t="s">
        <v>7</v>
      </c>
      <c r="D4" s="9" t="s">
        <v>112</v>
      </c>
      <c r="E4" s="71" t="s">
        <v>96</v>
      </c>
      <c r="F4" s="71" t="s">
        <v>106</v>
      </c>
      <c r="G4" s="71" t="s">
        <v>99</v>
      </c>
      <c r="H4" s="71" t="s">
        <v>94</v>
      </c>
      <c r="I4" s="71" t="s">
        <v>107</v>
      </c>
      <c r="J4" s="5" t="s">
        <v>5</v>
      </c>
      <c r="K4" s="7"/>
    </row>
    <row r="5" spans="1:15">
      <c r="A5" s="72">
        <v>1</v>
      </c>
      <c r="B5" s="31" t="s">
        <v>108</v>
      </c>
      <c r="C5" s="78">
        <v>2000</v>
      </c>
      <c r="D5" s="73" t="s">
        <v>16</v>
      </c>
      <c r="E5" s="74">
        <v>0</v>
      </c>
      <c r="F5" s="92">
        <v>3</v>
      </c>
      <c r="G5" s="92">
        <v>3</v>
      </c>
      <c r="H5" s="74">
        <v>0</v>
      </c>
      <c r="I5" s="74">
        <v>0</v>
      </c>
      <c r="J5" s="91">
        <f>SUM(E5:I5)-SMALL(E5:I5,1)-SMALL(E5:I5,2)</f>
        <v>6</v>
      </c>
      <c r="K5" s="76"/>
    </row>
    <row r="6" spans="1:15">
      <c r="A6" s="72">
        <v>2</v>
      </c>
      <c r="B6" s="31"/>
      <c r="C6" s="78"/>
      <c r="D6" s="73"/>
      <c r="E6" s="74">
        <v>0</v>
      </c>
      <c r="F6" s="74">
        <v>0</v>
      </c>
      <c r="G6" s="74">
        <v>0</v>
      </c>
      <c r="H6" s="74">
        <v>0</v>
      </c>
      <c r="I6" s="73">
        <v>0</v>
      </c>
      <c r="J6" s="91">
        <f t="shared" ref="J6:J8" si="0">SUM(E6:I6)-SMALL(E6:I6,1)-SMALL(E6:I6,2)</f>
        <v>0</v>
      </c>
      <c r="K6" s="76"/>
    </row>
    <row r="7" spans="1:15">
      <c r="A7" s="72">
        <v>3</v>
      </c>
      <c r="B7" s="31"/>
      <c r="C7" s="78"/>
      <c r="D7" s="73"/>
      <c r="E7" s="74">
        <v>0</v>
      </c>
      <c r="F7" s="74">
        <v>0</v>
      </c>
      <c r="G7" s="74">
        <v>0</v>
      </c>
      <c r="H7" s="74">
        <v>0</v>
      </c>
      <c r="I7" s="73">
        <v>0</v>
      </c>
      <c r="J7" s="91">
        <f t="shared" si="0"/>
        <v>0</v>
      </c>
      <c r="K7" s="76"/>
    </row>
    <row r="8" spans="1:15">
      <c r="A8" s="72">
        <v>4</v>
      </c>
      <c r="B8" s="31"/>
      <c r="C8" s="78"/>
      <c r="D8" s="73"/>
      <c r="E8" s="74">
        <v>0</v>
      </c>
      <c r="F8" s="74">
        <v>0</v>
      </c>
      <c r="G8" s="74">
        <v>0</v>
      </c>
      <c r="H8" s="74">
        <v>0</v>
      </c>
      <c r="I8" s="74">
        <v>0</v>
      </c>
      <c r="J8" s="91">
        <f t="shared" si="0"/>
        <v>0</v>
      </c>
      <c r="K8" s="76"/>
    </row>
    <row r="9" spans="1:1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5">
      <c r="A10" s="10"/>
      <c r="B10" s="11" t="s">
        <v>14</v>
      </c>
      <c r="C10" s="67"/>
      <c r="D10" s="10"/>
      <c r="E10" s="10"/>
      <c r="F10" s="12"/>
      <c r="G10" s="10"/>
      <c r="H10" s="10"/>
      <c r="I10" s="10"/>
      <c r="J10" s="10"/>
      <c r="K10" s="10"/>
    </row>
    <row r="11" spans="1:15">
      <c r="A11" s="9"/>
      <c r="B11" s="16" t="s">
        <v>6</v>
      </c>
      <c r="C11" s="41" t="s">
        <v>7</v>
      </c>
      <c r="D11" s="9" t="s">
        <v>112</v>
      </c>
      <c r="E11" s="71" t="s">
        <v>96</v>
      </c>
      <c r="F11" s="71" t="s">
        <v>106</v>
      </c>
      <c r="G11" s="71" t="s">
        <v>99</v>
      </c>
      <c r="H11" s="71" t="s">
        <v>94</v>
      </c>
      <c r="I11" s="71" t="s">
        <v>107</v>
      </c>
      <c r="J11" s="5" t="s">
        <v>5</v>
      </c>
      <c r="K11" s="7"/>
    </row>
    <row r="12" spans="1:15">
      <c r="A12" s="72">
        <v>1</v>
      </c>
      <c r="B12" s="31" t="s">
        <v>109</v>
      </c>
      <c r="C12" s="78">
        <v>1992</v>
      </c>
      <c r="D12" s="73" t="s">
        <v>17</v>
      </c>
      <c r="E12" s="92">
        <v>3</v>
      </c>
      <c r="F12" s="74">
        <v>0</v>
      </c>
      <c r="G12" s="92">
        <v>3</v>
      </c>
      <c r="H12" s="74">
        <v>0</v>
      </c>
      <c r="I12" s="73">
        <v>0</v>
      </c>
      <c r="J12" s="91">
        <f>SUM(E12:I12)-SMALL(E12:I12,1)-SMALL(E12:I12,2)</f>
        <v>6</v>
      </c>
      <c r="K12" s="76"/>
    </row>
    <row r="13" spans="1:15">
      <c r="A13" s="72">
        <v>2</v>
      </c>
      <c r="B13" s="31"/>
      <c r="C13" s="79"/>
      <c r="D13" s="73"/>
      <c r="E13" s="73">
        <v>0</v>
      </c>
      <c r="F13" s="74">
        <v>0</v>
      </c>
      <c r="G13" s="73">
        <v>0</v>
      </c>
      <c r="H13" s="73">
        <v>0</v>
      </c>
      <c r="I13" s="74">
        <v>0</v>
      </c>
      <c r="J13" s="91">
        <f t="shared" ref="J13:J15" si="1">SUM(E13:I13)-SMALL(E13:I13,1)-SMALL(E13:I13,2)</f>
        <v>0</v>
      </c>
      <c r="K13" s="76"/>
    </row>
    <row r="14" spans="1:15">
      <c r="A14" s="72">
        <v>3</v>
      </c>
      <c r="B14" s="31"/>
      <c r="C14" s="78"/>
      <c r="D14" s="73"/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91">
        <f t="shared" si="1"/>
        <v>0</v>
      </c>
      <c r="K14" s="76"/>
    </row>
    <row r="15" spans="1:15">
      <c r="A15" s="72">
        <v>4</v>
      </c>
      <c r="B15" s="31"/>
      <c r="C15" s="78"/>
      <c r="D15" s="73"/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91">
        <f t="shared" si="1"/>
        <v>0</v>
      </c>
      <c r="K15" s="76"/>
    </row>
    <row r="17" spans="1:10">
      <c r="A17" s="12"/>
      <c r="B17" s="11" t="s">
        <v>11</v>
      </c>
      <c r="C17" s="67"/>
      <c r="D17" s="10"/>
      <c r="E17" s="10"/>
      <c r="F17" s="12"/>
      <c r="G17" s="8"/>
      <c r="H17" s="8"/>
      <c r="I17" s="8"/>
      <c r="J17" s="8"/>
    </row>
    <row r="18" spans="1:10">
      <c r="A18" s="9"/>
      <c r="B18" s="16" t="s">
        <v>6</v>
      </c>
      <c r="C18" s="41" t="s">
        <v>7</v>
      </c>
      <c r="D18" s="9" t="s">
        <v>112</v>
      </c>
      <c r="E18" s="71" t="s">
        <v>96</v>
      </c>
      <c r="F18" s="71" t="s">
        <v>106</v>
      </c>
      <c r="G18" s="71" t="s">
        <v>99</v>
      </c>
      <c r="H18" s="71" t="s">
        <v>94</v>
      </c>
      <c r="I18" s="71" t="s">
        <v>107</v>
      </c>
      <c r="J18" s="5" t="s">
        <v>5</v>
      </c>
    </row>
    <row r="19" spans="1:10">
      <c r="A19" s="72">
        <v>1</v>
      </c>
      <c r="B19" s="31" t="s">
        <v>110</v>
      </c>
      <c r="C19" s="78">
        <v>1983</v>
      </c>
      <c r="D19" s="73" t="s">
        <v>16</v>
      </c>
      <c r="E19" s="92">
        <v>3</v>
      </c>
      <c r="F19" s="92">
        <v>3</v>
      </c>
      <c r="G19" s="92">
        <v>3</v>
      </c>
      <c r="H19" s="74">
        <v>0</v>
      </c>
      <c r="I19" s="74">
        <v>0</v>
      </c>
      <c r="J19" s="91">
        <f t="shared" ref="J19:J22" si="2">SUM(E19:I19)-SMALL(E19:I19,1)-SMALL(E19:I19,2)</f>
        <v>9</v>
      </c>
    </row>
    <row r="20" spans="1:10">
      <c r="A20" s="72">
        <v>2</v>
      </c>
      <c r="B20" s="31"/>
      <c r="C20" s="78"/>
      <c r="D20" s="73"/>
      <c r="E20" s="74">
        <v>0</v>
      </c>
      <c r="F20" s="74">
        <v>0</v>
      </c>
      <c r="G20" s="74">
        <v>0</v>
      </c>
      <c r="H20" s="73">
        <v>0</v>
      </c>
      <c r="I20" s="74">
        <v>0</v>
      </c>
      <c r="J20" s="91">
        <f t="shared" si="2"/>
        <v>0</v>
      </c>
    </row>
    <row r="21" spans="1:10">
      <c r="A21" s="72">
        <v>3</v>
      </c>
      <c r="B21" s="31"/>
      <c r="C21" s="78"/>
      <c r="D21" s="73"/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91">
        <f t="shared" si="2"/>
        <v>0</v>
      </c>
    </row>
    <row r="22" spans="1:10">
      <c r="A22" s="72">
        <v>4</v>
      </c>
      <c r="B22" s="31"/>
      <c r="C22" s="78"/>
      <c r="D22" s="73"/>
      <c r="E22" s="74">
        <v>0</v>
      </c>
      <c r="F22" s="74">
        <v>0</v>
      </c>
      <c r="G22" s="74">
        <v>0</v>
      </c>
      <c r="H22" s="73">
        <v>0</v>
      </c>
      <c r="I22" s="74">
        <v>0</v>
      </c>
      <c r="J22" s="91">
        <f t="shared" si="2"/>
        <v>0</v>
      </c>
    </row>
    <row r="23" spans="1:10">
      <c r="A23" s="10"/>
      <c r="B23" s="10"/>
      <c r="C23" s="10"/>
      <c r="D23" s="10"/>
      <c r="E23" s="10"/>
      <c r="F23" s="10"/>
      <c r="G23" s="10"/>
      <c r="H23" s="10"/>
      <c r="I23" s="10"/>
      <c r="J23" s="10"/>
    </row>
    <row r="24" spans="1:10">
      <c r="A24" s="12"/>
      <c r="B24" s="11" t="s">
        <v>13</v>
      </c>
      <c r="C24" s="67"/>
      <c r="D24" s="10"/>
      <c r="E24" s="10"/>
      <c r="F24" s="12"/>
      <c r="G24" s="8"/>
      <c r="H24" s="8"/>
      <c r="I24" s="8"/>
      <c r="J24" s="8"/>
    </row>
    <row r="25" spans="1:10">
      <c r="A25" s="9"/>
      <c r="B25" s="16" t="s">
        <v>6</v>
      </c>
      <c r="C25" s="41" t="s">
        <v>7</v>
      </c>
      <c r="D25" s="9" t="s">
        <v>112</v>
      </c>
      <c r="E25" s="71" t="s">
        <v>96</v>
      </c>
      <c r="F25" s="71" t="s">
        <v>106</v>
      </c>
      <c r="G25" s="71" t="s">
        <v>99</v>
      </c>
      <c r="H25" s="71" t="s">
        <v>94</v>
      </c>
      <c r="I25" s="71" t="s">
        <v>107</v>
      </c>
      <c r="J25" s="5" t="s">
        <v>5</v>
      </c>
    </row>
    <row r="26" spans="1:10">
      <c r="A26" s="75">
        <v>1</v>
      </c>
      <c r="B26" s="31" t="s">
        <v>111</v>
      </c>
      <c r="C26" s="78">
        <v>1996</v>
      </c>
      <c r="D26" s="73" t="s">
        <v>20</v>
      </c>
      <c r="E26" s="74">
        <v>0</v>
      </c>
      <c r="F26" s="74">
        <v>0</v>
      </c>
      <c r="G26" s="92">
        <v>3</v>
      </c>
      <c r="H26" s="74">
        <v>0</v>
      </c>
      <c r="I26" s="74">
        <v>0</v>
      </c>
      <c r="J26" s="91">
        <f t="shared" ref="J26:J29" si="3">SUM(E26:I26)-SMALL(E26:I26,1)-SMALL(E26:I26,2)</f>
        <v>3</v>
      </c>
    </row>
    <row r="27" spans="1:10">
      <c r="A27" s="75">
        <v>2</v>
      </c>
      <c r="B27" s="31"/>
      <c r="C27" s="78"/>
      <c r="D27" s="73"/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91">
        <f t="shared" si="3"/>
        <v>0</v>
      </c>
    </row>
    <row r="28" spans="1:10">
      <c r="A28" s="75">
        <v>3</v>
      </c>
      <c r="B28" s="31"/>
      <c r="C28" s="78"/>
      <c r="D28" s="73"/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91">
        <f t="shared" si="3"/>
        <v>0</v>
      </c>
    </row>
    <row r="29" spans="1:10">
      <c r="A29" s="75">
        <v>4</v>
      </c>
      <c r="B29" s="31"/>
      <c r="C29" s="78"/>
      <c r="D29" s="73"/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91">
        <f t="shared" si="3"/>
        <v>0</v>
      </c>
    </row>
    <row r="30" spans="1:10">
      <c r="A30" s="65"/>
      <c r="B30" s="34"/>
      <c r="C30" s="42"/>
      <c r="D30" s="64"/>
      <c r="E30" s="7"/>
      <c r="F30" s="7"/>
      <c r="G30" s="7"/>
      <c r="H30" s="7"/>
      <c r="I30" s="7"/>
      <c r="J30" s="7"/>
    </row>
    <row r="31" spans="1:10">
      <c r="A31" s="12"/>
      <c r="B31" s="8" t="s">
        <v>2</v>
      </c>
      <c r="C31" s="67"/>
      <c r="D31" s="10"/>
      <c r="E31" s="10"/>
      <c r="F31" s="12"/>
      <c r="G31" s="8"/>
      <c r="H31" s="8"/>
      <c r="I31" s="8"/>
      <c r="J31" s="8"/>
    </row>
    <row r="32" spans="1:10">
      <c r="A32" s="16"/>
      <c r="B32" s="55" t="s">
        <v>6</v>
      </c>
      <c r="C32" s="56" t="s">
        <v>7</v>
      </c>
      <c r="D32" s="9" t="s">
        <v>112</v>
      </c>
      <c r="E32" s="71" t="s">
        <v>96</v>
      </c>
      <c r="F32" s="71" t="s">
        <v>106</v>
      </c>
      <c r="G32" s="71" t="s">
        <v>99</v>
      </c>
      <c r="H32" s="71" t="s">
        <v>94</v>
      </c>
      <c r="I32" s="71" t="s">
        <v>107</v>
      </c>
      <c r="J32" s="54" t="s">
        <v>5</v>
      </c>
    </row>
    <row r="33" spans="1:10">
      <c r="A33" s="97">
        <v>1</v>
      </c>
      <c r="B33" s="51"/>
      <c r="C33" s="80"/>
      <c r="D33" s="81"/>
      <c r="E33" s="95">
        <v>0</v>
      </c>
      <c r="F33" s="95">
        <v>0</v>
      </c>
      <c r="G33" s="95">
        <v>0</v>
      </c>
      <c r="H33" s="95">
        <v>0</v>
      </c>
      <c r="I33" s="93">
        <v>0</v>
      </c>
      <c r="J33" s="93">
        <f>SUM(E33:I33)-SMALL(E33:I33,1)-SMALL(E33:I33,2)</f>
        <v>0</v>
      </c>
    </row>
    <row r="34" spans="1:10" ht="15" customHeight="1">
      <c r="A34" s="98"/>
      <c r="B34" s="57"/>
      <c r="C34" s="82"/>
      <c r="D34" s="83"/>
      <c r="E34" s="96"/>
      <c r="F34" s="96"/>
      <c r="G34" s="96"/>
      <c r="H34" s="96"/>
      <c r="I34" s="94"/>
      <c r="J34" s="94"/>
    </row>
    <row r="35" spans="1:10">
      <c r="A35" s="97">
        <v>2</v>
      </c>
      <c r="B35" s="51"/>
      <c r="C35" s="80"/>
      <c r="D35" s="81"/>
      <c r="E35" s="95">
        <v>0</v>
      </c>
      <c r="F35" s="95">
        <v>0</v>
      </c>
      <c r="G35" s="93">
        <v>0</v>
      </c>
      <c r="H35" s="95">
        <v>0</v>
      </c>
      <c r="I35" s="93">
        <v>0</v>
      </c>
      <c r="J35" s="93">
        <f>SUM(E35:I35)-SMALL(E35:I35,1)-SMALL(E35:I35,2)</f>
        <v>0</v>
      </c>
    </row>
    <row r="36" spans="1:10" ht="15" customHeight="1">
      <c r="A36" s="98"/>
      <c r="B36" s="57"/>
      <c r="C36" s="82"/>
      <c r="D36" s="83"/>
      <c r="E36" s="96"/>
      <c r="F36" s="96"/>
      <c r="G36" s="94"/>
      <c r="H36" s="96"/>
      <c r="I36" s="94"/>
      <c r="J36" s="94"/>
    </row>
    <row r="37" spans="1:10">
      <c r="A37" s="65"/>
      <c r="B37" s="10"/>
      <c r="C37" s="67"/>
      <c r="D37" s="64"/>
      <c r="E37" s="64"/>
      <c r="F37" s="64"/>
      <c r="G37" s="70"/>
      <c r="H37" s="8"/>
      <c r="I37" s="8"/>
      <c r="J37" s="8"/>
    </row>
    <row r="38" spans="1:10">
      <c r="A38" s="12"/>
      <c r="B38" s="8" t="s">
        <v>3</v>
      </c>
      <c r="C38" s="67"/>
      <c r="D38" s="10"/>
      <c r="E38" s="10"/>
      <c r="F38" s="12"/>
      <c r="G38" s="8"/>
      <c r="H38" s="8"/>
      <c r="I38" s="8"/>
      <c r="J38" s="8"/>
    </row>
    <row r="39" spans="1:10">
      <c r="A39" s="16"/>
      <c r="B39" s="55" t="s">
        <v>6</v>
      </c>
      <c r="C39" s="56" t="s">
        <v>7</v>
      </c>
      <c r="D39" s="9" t="s">
        <v>112</v>
      </c>
      <c r="E39" s="71" t="s">
        <v>96</v>
      </c>
      <c r="F39" s="71" t="s">
        <v>106</v>
      </c>
      <c r="G39" s="71" t="s">
        <v>99</v>
      </c>
      <c r="H39" s="71" t="s">
        <v>94</v>
      </c>
      <c r="I39" s="71" t="s">
        <v>107</v>
      </c>
      <c r="J39" s="54" t="s">
        <v>5</v>
      </c>
    </row>
    <row r="40" spans="1:10">
      <c r="A40" s="97">
        <v>1</v>
      </c>
      <c r="B40" s="51"/>
      <c r="C40" s="80"/>
      <c r="D40" s="81"/>
      <c r="E40" s="95">
        <v>0</v>
      </c>
      <c r="F40" s="95">
        <v>0</v>
      </c>
      <c r="G40" s="95">
        <v>0</v>
      </c>
      <c r="H40" s="95">
        <v>0</v>
      </c>
      <c r="I40" s="93">
        <v>0</v>
      </c>
      <c r="J40" s="95">
        <f>SUM(E40:I40)-SMALL(E40:I40,1)-SMALL(E40:I40,2)</f>
        <v>0</v>
      </c>
    </row>
    <row r="41" spans="1:10" ht="15" customHeight="1">
      <c r="A41" s="98"/>
      <c r="B41" s="57"/>
      <c r="C41" s="82"/>
      <c r="D41" s="83"/>
      <c r="E41" s="96"/>
      <c r="F41" s="96"/>
      <c r="G41" s="96"/>
      <c r="H41" s="96"/>
      <c r="I41" s="94"/>
      <c r="J41" s="96"/>
    </row>
    <row r="42" spans="1:10">
      <c r="A42" s="97">
        <v>2</v>
      </c>
      <c r="B42" s="51"/>
      <c r="C42" s="86"/>
      <c r="D42" s="87"/>
      <c r="E42" s="95">
        <v>0</v>
      </c>
      <c r="F42" s="95">
        <v>0</v>
      </c>
      <c r="G42" s="95">
        <v>0</v>
      </c>
      <c r="H42" s="95">
        <v>0</v>
      </c>
      <c r="I42" s="95">
        <v>0</v>
      </c>
      <c r="J42" s="95">
        <f>SUM(E42:I42)-SMALL(E42:I42,1)-SMALL(E42:I42,2)</f>
        <v>0</v>
      </c>
    </row>
    <row r="43" spans="1:10" ht="15" customHeight="1">
      <c r="A43" s="98"/>
      <c r="B43" s="57"/>
      <c r="C43" s="88"/>
      <c r="D43" s="89"/>
      <c r="E43" s="96"/>
      <c r="F43" s="96"/>
      <c r="G43" s="96"/>
      <c r="H43" s="96"/>
      <c r="I43" s="96"/>
      <c r="J43" s="96"/>
    </row>
  </sheetData>
  <mergeCells count="28">
    <mergeCell ref="A40:A41"/>
    <mergeCell ref="A42:A43"/>
    <mergeCell ref="E42:E43"/>
    <mergeCell ref="F42:F43"/>
    <mergeCell ref="G42:G43"/>
    <mergeCell ref="H42:H43"/>
    <mergeCell ref="I42:I43"/>
    <mergeCell ref="J42:J43"/>
    <mergeCell ref="E40:E41"/>
    <mergeCell ref="F40:F41"/>
    <mergeCell ref="G40:G41"/>
    <mergeCell ref="H40:H41"/>
    <mergeCell ref="I40:I41"/>
    <mergeCell ref="J40:J41"/>
    <mergeCell ref="A33:A34"/>
    <mergeCell ref="A35:A36"/>
    <mergeCell ref="E35:E36"/>
    <mergeCell ref="F35:F36"/>
    <mergeCell ref="G35:G36"/>
    <mergeCell ref="H35:H36"/>
    <mergeCell ref="I35:I36"/>
    <mergeCell ref="J35:J36"/>
    <mergeCell ref="E33:E34"/>
    <mergeCell ref="F33:F34"/>
    <mergeCell ref="G33:G34"/>
    <mergeCell ref="H33:H34"/>
    <mergeCell ref="I33:I34"/>
    <mergeCell ref="J33:J3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31"/>
  <sheetViews>
    <sheetView workbookViewId="0">
      <selection activeCell="E18" sqref="E18"/>
    </sheetView>
  </sheetViews>
  <sheetFormatPr baseColWidth="10" defaultColWidth="8.83203125" defaultRowHeight="13"/>
  <cols>
    <col min="1" max="1" width="1.83203125" bestFit="1" customWidth="1"/>
    <col min="2" max="2" width="22.1640625" customWidth="1"/>
    <col min="3" max="3" width="7.5" customWidth="1"/>
    <col min="4" max="4" width="8.33203125" customWidth="1"/>
  </cols>
  <sheetData>
    <row r="1" spans="1:16" ht="16">
      <c r="A1" s="1"/>
      <c r="B1" s="21" t="s">
        <v>121</v>
      </c>
      <c r="C1" s="40"/>
      <c r="D1" s="3"/>
      <c r="E1" s="3"/>
      <c r="F1" s="14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>
      <c r="A2" s="22"/>
      <c r="B2" s="23"/>
      <c r="C2" s="66"/>
      <c r="D2" s="22"/>
      <c r="E2" s="22"/>
      <c r="F2" s="24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>
      <c r="A3" s="7"/>
      <c r="B3" s="8" t="s">
        <v>122</v>
      </c>
      <c r="C3" s="44"/>
      <c r="D3" s="7"/>
      <c r="E3" s="7"/>
      <c r="F3" s="15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>
      <c r="A4" s="16"/>
      <c r="B4" s="9" t="s">
        <v>103</v>
      </c>
      <c r="C4" s="41" t="s">
        <v>7</v>
      </c>
      <c r="D4" s="9" t="s">
        <v>112</v>
      </c>
      <c r="E4" s="71" t="s">
        <v>113</v>
      </c>
      <c r="F4" s="71" t="s">
        <v>114</v>
      </c>
      <c r="G4" s="71" t="s">
        <v>115</v>
      </c>
      <c r="H4" s="71" t="s">
        <v>144</v>
      </c>
      <c r="I4" s="71" t="s">
        <v>147</v>
      </c>
      <c r="J4" s="71" t="s">
        <v>146</v>
      </c>
      <c r="K4" s="71" t="s">
        <v>145</v>
      </c>
      <c r="L4" s="71" t="s">
        <v>101</v>
      </c>
      <c r="M4" s="71" t="s">
        <v>102</v>
      </c>
      <c r="N4" s="5" t="s">
        <v>5</v>
      </c>
      <c r="O4" s="8"/>
      <c r="P4" s="8"/>
    </row>
    <row r="5" spans="1:16">
      <c r="A5" s="29">
        <v>1</v>
      </c>
      <c r="B5" s="31" t="s">
        <v>117</v>
      </c>
      <c r="C5" s="84">
        <v>2003</v>
      </c>
      <c r="D5" s="85" t="s">
        <v>17</v>
      </c>
      <c r="E5" s="29">
        <v>0</v>
      </c>
      <c r="F5" s="92">
        <v>3</v>
      </c>
      <c r="G5" s="29">
        <v>0</v>
      </c>
      <c r="H5" s="92">
        <v>3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77">
        <f>SUM(E5:M5)-SMALL(E5:M5,1)-SMALL(E5:M5,2)-SMALL(E5:M5,3)</f>
        <v>6</v>
      </c>
      <c r="O5" s="8"/>
      <c r="P5" s="8"/>
    </row>
    <row r="6" spans="1:16">
      <c r="A6" s="29">
        <v>2</v>
      </c>
      <c r="B6" s="31" t="s">
        <v>116</v>
      </c>
      <c r="C6" s="84">
        <v>2002</v>
      </c>
      <c r="D6" s="85" t="s">
        <v>19</v>
      </c>
      <c r="E6" s="73">
        <v>0</v>
      </c>
      <c r="F6" s="73">
        <v>2</v>
      </c>
      <c r="G6" s="73">
        <v>0</v>
      </c>
      <c r="H6" s="73">
        <v>0</v>
      </c>
      <c r="I6" s="73">
        <v>0</v>
      </c>
      <c r="J6" s="73">
        <v>0</v>
      </c>
      <c r="K6" s="73">
        <v>0</v>
      </c>
      <c r="L6" s="73">
        <v>0</v>
      </c>
      <c r="M6" s="73">
        <v>0</v>
      </c>
      <c r="N6" s="77">
        <f>SUM(E6:M6)-SMALL(E6:M6,1)-SMALL(E6:M6,2)-SMALL(E6:M6,3)</f>
        <v>2</v>
      </c>
      <c r="O6" s="8"/>
      <c r="P6" s="8"/>
    </row>
    <row r="7" spans="1:16">
      <c r="A7" s="29">
        <v>3</v>
      </c>
      <c r="B7" s="31"/>
      <c r="C7" s="78"/>
      <c r="D7" s="85"/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77">
        <f t="shared" ref="N7:N8" si="0">SUM(E7:M7)-SMALL(E7:M7,1)-SMALL(E7:M7,2)-SMALL(E7:M7,3)</f>
        <v>0</v>
      </c>
      <c r="O7" s="8"/>
      <c r="P7" s="8"/>
    </row>
    <row r="8" spans="1:16">
      <c r="A8" s="29">
        <v>4</v>
      </c>
      <c r="B8" s="31"/>
      <c r="C8" s="78"/>
      <c r="D8" s="85"/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77">
        <f t="shared" si="0"/>
        <v>0</v>
      </c>
      <c r="O8" s="8"/>
      <c r="P8" s="64"/>
    </row>
    <row r="9" spans="1:16">
      <c r="A9" s="7"/>
      <c r="B9" s="7"/>
      <c r="C9" s="44"/>
      <c r="D9" s="7"/>
      <c r="E9" s="7"/>
      <c r="F9" s="7"/>
      <c r="G9" s="10"/>
      <c r="H9" s="10"/>
      <c r="I9" s="10"/>
      <c r="J9" s="10"/>
      <c r="K9" s="10"/>
      <c r="L9" s="10"/>
      <c r="M9" s="10"/>
      <c r="N9" s="10"/>
      <c r="O9" s="10"/>
      <c r="P9" s="10"/>
    </row>
    <row r="10" spans="1:16">
      <c r="A10" s="7"/>
      <c r="B10" s="7"/>
      <c r="C10" s="44"/>
      <c r="D10" s="7"/>
      <c r="E10" s="7"/>
      <c r="F10" s="7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>
      <c r="A11" s="12"/>
      <c r="B11" s="8" t="s">
        <v>123</v>
      </c>
      <c r="C11" s="67"/>
      <c r="D11" s="10"/>
      <c r="E11" s="10"/>
      <c r="F11" s="12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>
      <c r="A12" s="16"/>
      <c r="B12" s="16" t="s">
        <v>6</v>
      </c>
      <c r="C12" s="41" t="s">
        <v>7</v>
      </c>
      <c r="D12" s="9" t="s">
        <v>112</v>
      </c>
      <c r="E12" s="71" t="s">
        <v>113</v>
      </c>
      <c r="F12" s="71" t="s">
        <v>114</v>
      </c>
      <c r="G12" s="71" t="s">
        <v>115</v>
      </c>
      <c r="H12" s="71" t="s">
        <v>144</v>
      </c>
      <c r="I12" s="71" t="s">
        <v>147</v>
      </c>
      <c r="J12" s="71" t="s">
        <v>146</v>
      </c>
      <c r="K12" s="71" t="s">
        <v>145</v>
      </c>
      <c r="L12" s="71" t="s">
        <v>101</v>
      </c>
      <c r="M12" s="71" t="s">
        <v>102</v>
      </c>
      <c r="N12" s="5" t="s">
        <v>5</v>
      </c>
      <c r="O12" s="8"/>
      <c r="P12" s="8"/>
    </row>
    <row r="13" spans="1:16">
      <c r="A13" s="29">
        <v>1</v>
      </c>
      <c r="B13" s="31" t="s">
        <v>120</v>
      </c>
      <c r="C13" s="84">
        <v>2005</v>
      </c>
      <c r="D13" s="85" t="s">
        <v>1</v>
      </c>
      <c r="E13" s="73">
        <v>0</v>
      </c>
      <c r="F13" s="92">
        <v>3</v>
      </c>
      <c r="G13" s="73">
        <v>0</v>
      </c>
      <c r="H13" s="92">
        <v>3</v>
      </c>
      <c r="I13" s="92">
        <v>3</v>
      </c>
      <c r="J13" s="73">
        <v>0</v>
      </c>
      <c r="K13" s="73">
        <v>0</v>
      </c>
      <c r="L13" s="73">
        <v>0</v>
      </c>
      <c r="M13" s="73">
        <v>0</v>
      </c>
      <c r="N13" s="77">
        <f>SUM(E13:M13)-SMALL(E13:M13,1)-SMALL(E13:M13,2)-SMALL(E13:M13,3)</f>
        <v>9</v>
      </c>
      <c r="O13" s="8"/>
      <c r="P13" s="8"/>
    </row>
    <row r="14" spans="1:16">
      <c r="A14" s="29">
        <v>2</v>
      </c>
      <c r="B14" s="31" t="s">
        <v>118</v>
      </c>
      <c r="C14" s="78">
        <v>2002</v>
      </c>
      <c r="D14" s="85" t="s">
        <v>1</v>
      </c>
      <c r="E14" s="73">
        <v>0</v>
      </c>
      <c r="F14" s="73">
        <v>0</v>
      </c>
      <c r="G14" s="73">
        <v>0</v>
      </c>
      <c r="H14" s="92">
        <v>2</v>
      </c>
      <c r="I14" s="92">
        <v>1</v>
      </c>
      <c r="J14" s="73">
        <v>0</v>
      </c>
      <c r="K14" s="73">
        <v>0</v>
      </c>
      <c r="L14" s="73">
        <v>0</v>
      </c>
      <c r="M14" s="73">
        <v>0</v>
      </c>
      <c r="N14" s="77">
        <f>SUM(E14:M14)-SMALL(E14:M14,1)-SMALL(E14:M14,2)-SMALL(E14:M14,3)</f>
        <v>3</v>
      </c>
      <c r="O14" s="8"/>
      <c r="P14" s="8"/>
    </row>
    <row r="15" spans="1:16">
      <c r="A15" s="29">
        <v>3</v>
      </c>
      <c r="B15" s="31" t="s">
        <v>119</v>
      </c>
      <c r="C15" s="84">
        <v>2003</v>
      </c>
      <c r="D15" s="85" t="s">
        <v>1</v>
      </c>
      <c r="E15" s="73">
        <v>0</v>
      </c>
      <c r="F15" s="73">
        <v>0</v>
      </c>
      <c r="G15" s="73">
        <v>0</v>
      </c>
      <c r="H15" s="73">
        <v>0</v>
      </c>
      <c r="I15" s="92">
        <v>2</v>
      </c>
      <c r="J15" s="73">
        <v>0</v>
      </c>
      <c r="K15" s="73">
        <v>0</v>
      </c>
      <c r="L15" s="73">
        <v>0</v>
      </c>
      <c r="M15" s="73">
        <v>0</v>
      </c>
      <c r="N15" s="77">
        <f>SUM(E15:M15)-SMALL(E15:M15,1)-SMALL(E15:M15,2)-SMALL(E15:M15,3)</f>
        <v>2</v>
      </c>
      <c r="O15" s="10"/>
      <c r="P15" s="10"/>
    </row>
    <row r="16" spans="1:16">
      <c r="A16" s="29">
        <v>4</v>
      </c>
      <c r="B16" s="31"/>
      <c r="C16" s="84"/>
      <c r="D16" s="85"/>
      <c r="E16" s="73">
        <v>0</v>
      </c>
      <c r="F16" s="73">
        <v>0</v>
      </c>
      <c r="G16" s="73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7">
        <f>SUM(E16:M16)-SMALL(E16:M16,1)-SMALL(E16:M16,2)-SMALL(E16:M16,3)</f>
        <v>0</v>
      </c>
      <c r="O16" s="10"/>
      <c r="P16" s="10"/>
    </row>
    <row r="17" spans="1:16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>
      <c r="A18" s="8"/>
      <c r="B18" s="8"/>
      <c r="C18" s="6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>
      <c r="A19" s="12"/>
      <c r="B19" s="8" t="s">
        <v>140</v>
      </c>
      <c r="C19" s="67"/>
      <c r="D19" s="10"/>
      <c r="E19" s="10"/>
      <c r="F19" s="12"/>
      <c r="G19" s="8"/>
      <c r="H19" s="8"/>
      <c r="I19" s="8"/>
      <c r="J19" s="8"/>
    </row>
    <row r="20" spans="1:16">
      <c r="A20" s="16"/>
      <c r="B20" s="55" t="s">
        <v>6</v>
      </c>
      <c r="C20" s="56" t="s">
        <v>7</v>
      </c>
      <c r="D20" s="9" t="s">
        <v>112</v>
      </c>
      <c r="E20" s="71" t="s">
        <v>113</v>
      </c>
      <c r="F20" s="71" t="s">
        <v>115</v>
      </c>
      <c r="G20" s="71"/>
      <c r="H20" s="71"/>
      <c r="I20" s="71"/>
      <c r="J20" s="54" t="s">
        <v>5</v>
      </c>
    </row>
    <row r="21" spans="1:16">
      <c r="A21" s="97">
        <v>1</v>
      </c>
      <c r="B21" s="51"/>
      <c r="C21" s="80"/>
      <c r="D21" s="81"/>
      <c r="E21" s="95">
        <v>0</v>
      </c>
      <c r="F21" s="95">
        <v>0</v>
      </c>
      <c r="G21" s="95">
        <v>0</v>
      </c>
      <c r="H21" s="95">
        <v>0</v>
      </c>
      <c r="I21" s="93">
        <v>0</v>
      </c>
      <c r="J21" s="93">
        <f>SUM(E21:I21)-SMALL(E21:I21,1)-SMALL(E21:I21,2)</f>
        <v>0</v>
      </c>
    </row>
    <row r="22" spans="1:16">
      <c r="A22" s="98"/>
      <c r="B22" s="57"/>
      <c r="C22" s="82"/>
      <c r="D22" s="83"/>
      <c r="E22" s="96"/>
      <c r="F22" s="96"/>
      <c r="G22" s="96"/>
      <c r="H22" s="96"/>
      <c r="I22" s="94"/>
      <c r="J22" s="94"/>
    </row>
    <row r="23" spans="1:16">
      <c r="A23" s="97">
        <v>2</v>
      </c>
      <c r="B23" s="51"/>
      <c r="C23" s="80"/>
      <c r="D23" s="81"/>
      <c r="E23" s="95">
        <v>0</v>
      </c>
      <c r="F23" s="95">
        <v>0</v>
      </c>
      <c r="G23" s="93">
        <v>0</v>
      </c>
      <c r="H23" s="95">
        <v>0</v>
      </c>
      <c r="I23" s="93">
        <v>0</v>
      </c>
      <c r="J23" s="93">
        <f>SUM(E23:I23)-SMALL(E23:I23,1)-SMALL(E23:I23,2)</f>
        <v>0</v>
      </c>
    </row>
    <row r="24" spans="1:16">
      <c r="A24" s="98"/>
      <c r="B24" s="57"/>
      <c r="C24" s="82"/>
      <c r="D24" s="83"/>
      <c r="E24" s="96"/>
      <c r="F24" s="96"/>
      <c r="G24" s="94"/>
      <c r="H24" s="96"/>
      <c r="I24" s="94"/>
      <c r="J24" s="94"/>
    </row>
    <row r="25" spans="1:16">
      <c r="A25" s="65"/>
      <c r="B25" s="10"/>
      <c r="C25" s="67"/>
      <c r="D25" s="64"/>
      <c r="E25" s="64"/>
      <c r="F25" s="64"/>
      <c r="G25" s="70"/>
      <c r="H25" s="8"/>
      <c r="I25" s="8"/>
      <c r="J25" s="8"/>
    </row>
    <row r="26" spans="1:16">
      <c r="A26" s="12"/>
      <c r="B26" s="8" t="s">
        <v>141</v>
      </c>
      <c r="C26" s="67"/>
      <c r="D26" s="10"/>
      <c r="E26" s="10"/>
      <c r="F26" s="12"/>
      <c r="G26" s="8"/>
      <c r="H26" s="8"/>
      <c r="I26" s="8"/>
      <c r="J26" s="8"/>
    </row>
    <row r="27" spans="1:16">
      <c r="A27" s="16"/>
      <c r="B27" s="55" t="s">
        <v>6</v>
      </c>
      <c r="C27" s="56" t="s">
        <v>7</v>
      </c>
      <c r="D27" s="9" t="s">
        <v>112</v>
      </c>
      <c r="E27" s="71" t="s">
        <v>96</v>
      </c>
      <c r="F27" s="71" t="s">
        <v>115</v>
      </c>
      <c r="G27" s="71"/>
      <c r="H27" s="71"/>
      <c r="I27" s="71"/>
      <c r="J27" s="54" t="s">
        <v>5</v>
      </c>
    </row>
    <row r="28" spans="1:16">
      <c r="A28" s="97">
        <v>1</v>
      </c>
      <c r="B28" s="51" t="s">
        <v>142</v>
      </c>
      <c r="C28" s="80">
        <v>2003</v>
      </c>
      <c r="D28" s="103" t="s">
        <v>1</v>
      </c>
      <c r="E28" s="101">
        <v>3</v>
      </c>
      <c r="F28" s="101">
        <v>3</v>
      </c>
      <c r="G28" s="95">
        <v>0</v>
      </c>
      <c r="H28" s="95">
        <v>0</v>
      </c>
      <c r="I28" s="93">
        <v>0</v>
      </c>
      <c r="J28" s="99">
        <f>SUM(E28:I28)-SMALL(E28:I28,1)-SMALL(E28:I28,2)</f>
        <v>6</v>
      </c>
    </row>
    <row r="29" spans="1:16">
      <c r="A29" s="98"/>
      <c r="B29" s="57" t="s">
        <v>143</v>
      </c>
      <c r="C29" s="82">
        <v>2002</v>
      </c>
      <c r="D29" s="104"/>
      <c r="E29" s="102"/>
      <c r="F29" s="102"/>
      <c r="G29" s="96"/>
      <c r="H29" s="96"/>
      <c r="I29" s="94"/>
      <c r="J29" s="100"/>
    </row>
    <row r="30" spans="1:16">
      <c r="A30" s="97">
        <v>2</v>
      </c>
      <c r="B30" s="51"/>
      <c r="C30" s="86"/>
      <c r="D30" s="87"/>
      <c r="E30" s="95">
        <v>0</v>
      </c>
      <c r="F30" s="95">
        <v>0</v>
      </c>
      <c r="G30" s="95">
        <v>0</v>
      </c>
      <c r="H30" s="95"/>
      <c r="I30" s="95"/>
      <c r="J30" s="99">
        <f>SUM(E30:I30)-SMALL(E30:I30,1)-SMALL(E30:I30,2)</f>
        <v>0</v>
      </c>
    </row>
    <row r="31" spans="1:16">
      <c r="A31" s="98"/>
      <c r="B31" s="57"/>
      <c r="C31" s="88"/>
      <c r="D31" s="89"/>
      <c r="E31" s="96"/>
      <c r="F31" s="96"/>
      <c r="G31" s="96"/>
      <c r="H31" s="96"/>
      <c r="I31" s="96"/>
      <c r="J31" s="100"/>
    </row>
  </sheetData>
  <mergeCells count="29">
    <mergeCell ref="J21:J22"/>
    <mergeCell ref="A23:A24"/>
    <mergeCell ref="E23:E24"/>
    <mergeCell ref="F23:F24"/>
    <mergeCell ref="G23:G24"/>
    <mergeCell ref="H23:H24"/>
    <mergeCell ref="I23:I24"/>
    <mergeCell ref="J23:J24"/>
    <mergeCell ref="A21:A22"/>
    <mergeCell ref="E21:E22"/>
    <mergeCell ref="F21:F22"/>
    <mergeCell ref="G21:G22"/>
    <mergeCell ref="H21:H22"/>
    <mergeCell ref="I21:I22"/>
    <mergeCell ref="A28:A29"/>
    <mergeCell ref="E28:E29"/>
    <mergeCell ref="F28:F29"/>
    <mergeCell ref="G28:G29"/>
    <mergeCell ref="H28:H29"/>
    <mergeCell ref="I28:I29"/>
    <mergeCell ref="J28:J29"/>
    <mergeCell ref="D28:D29"/>
    <mergeCell ref="J30:J31"/>
    <mergeCell ref="A30:A31"/>
    <mergeCell ref="E30:E31"/>
    <mergeCell ref="F30:F31"/>
    <mergeCell ref="G30:G31"/>
    <mergeCell ref="H30:H31"/>
    <mergeCell ref="I30:I3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ЧЕ батут</vt:lpstr>
      <vt:lpstr> БАТ-МУЖ</vt:lpstr>
      <vt:lpstr>БАТ-ЖЕН</vt:lpstr>
      <vt:lpstr>  АКД-МУЖ</vt:lpstr>
      <vt:lpstr>АКД-ЖЕН</vt:lpstr>
      <vt:lpstr>ДМТ-МУЖ</vt:lpstr>
      <vt:lpstr>ДМТ-ЖЕН</vt:lpstr>
      <vt:lpstr>ЧЕ АКД, ДМТ, СИН</vt:lpstr>
      <vt:lpstr>ПЕ батут</vt:lpstr>
      <vt:lpstr>ПЕ АКД, ДМТ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</dc:creator>
  <cp:lastModifiedBy>Nikolai Makarov</cp:lastModifiedBy>
  <cp:lastPrinted>2014-02-17T14:25:21Z</cp:lastPrinted>
  <dcterms:created xsi:type="dcterms:W3CDTF">1997-03-04T07:59:01Z</dcterms:created>
  <dcterms:modified xsi:type="dcterms:W3CDTF">2018-02-22T15:38:30Z</dcterms:modified>
</cp:coreProperties>
</file>