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30" windowHeight="8700" tabRatio="661" activeTab="0"/>
  </bookViews>
  <sheets>
    <sheet name="ДЛЯ ПЕЧАТ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<sst xmlns="http://schemas.openxmlformats.org/spreadsheetml/2006/main" count="145" uniqueCount="49">
  <si>
    <t>МУЖЧИНЫ - СИНХРОННЫЕ ПРЫЖКИ НА БАТУТЕ</t>
  </si>
  <si>
    <t>ЖЕНЩИНЫ - СИНХРОННЫЕ ПРЫЖКИ НА БАТУТЕ</t>
  </si>
  <si>
    <t>АСТР</t>
  </si>
  <si>
    <t>СУММА</t>
  </si>
  <si>
    <t>ФАМИЛИЯ</t>
  </si>
  <si>
    <t>ГОД.Р.</t>
  </si>
  <si>
    <t>ГОРОД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</si>
  <si>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</si>
  <si>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</si>
  <si>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</si>
  <si>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</si>
  <si>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</si>
  <si>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</si>
  <si>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</si>
  <si>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</si>
  <si>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</si>
  <si>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ВОР</t>
  </si>
  <si>
    <t>кЧР п/ф</t>
  </si>
  <si>
    <t>ЧР п/ф</t>
  </si>
  <si>
    <t>кЧР пр</t>
  </si>
  <si>
    <t>кЧР ф</t>
  </si>
  <si>
    <t>КР пр</t>
  </si>
  <si>
    <t>КР ф</t>
  </si>
  <si>
    <t>ЧР пр</t>
  </si>
  <si>
    <t>ЧР ф</t>
  </si>
  <si>
    <t>КТ пр</t>
  </si>
  <si>
    <t>КТ ф</t>
  </si>
  <si>
    <t>САМ</t>
  </si>
  <si>
    <t>Коробейникова</t>
  </si>
  <si>
    <t>КР 1/4</t>
  </si>
  <si>
    <t>КР 1/2</t>
  </si>
  <si>
    <t>Мельник Михаил</t>
  </si>
  <si>
    <t>Ушаков Дмитрий</t>
  </si>
  <si>
    <t>Юдин Андрей</t>
  </si>
  <si>
    <t>Носков Григорий</t>
  </si>
  <si>
    <t>Афанасьев Вадим</t>
  </si>
  <si>
    <t>Шлякин Максим</t>
  </si>
  <si>
    <t>Заломин Михаил</t>
  </si>
  <si>
    <t>Одинцов Александр</t>
  </si>
  <si>
    <t>Кочесок Сусана</t>
  </si>
  <si>
    <t>Азарян Александр</t>
  </si>
  <si>
    <t>Корнетская Анна</t>
  </si>
  <si>
    <t>Федоренко Никита</t>
  </si>
  <si>
    <t>Воронина Виктория</t>
  </si>
  <si>
    <t>РОСТ</t>
  </si>
  <si>
    <t>Павлова Яна</t>
  </si>
  <si>
    <t>Рыжкова Владислава</t>
  </si>
  <si>
    <t>Семенихина Ангелина</t>
  </si>
  <si>
    <t>РЕЙТИНГ ПО ИТОГАМ 2017 года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</si>
</sst>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ð.&quot;#,##0_);\(&quot;ð.&quot;#,##0\)"/>
    <numFmt numFmtId="189" formatCode="&quot;ð.&quot;#,##0_);[Red]\(&quot;ð.&quot;#,##0\)"/>
    <numFmt numFmtId="190" formatCode="&quot;ð.&quot;#,##0.00_);\(&quot;ð.&quot;#,##0.00\)"/>
    <numFmt numFmtId="191" formatCode="&quot;ð.&quot;#,##0.00_);[Red]\(&quot;ð.&quot;#,##0.00\)"/>
    <numFmt numFmtId="192" formatCode="_(&quot;ð.&quot;* #,##0_);_(&quot;ð.&quot;* \(#,##0\);_(&quot;ð.&quot;* &quot;-&quot;_);_(@_)"/>
    <numFmt numFmtId="193" formatCode="_(&quot;ð.&quot;* #,##0.00_);_(&quot;ð.&quot;* \(#,##0.00\);_(&quot;ð.&quot;* &quot;-&quot;??_);_(@_)"/>
    <numFmt numFmtId="194" formatCode="#,##0.00[$р.-419]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;;"/>
    <numFmt numFmtId="200" formatCode="0.0??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Cyr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99" fontId="13" fillId="0" borderId="10" xfId="53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2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>
      <alignment/>
    </xf>
    <xf numFmtId="199" fontId="13" fillId="0" borderId="11" xfId="53" applyNumberFormat="1" applyFont="1" applyFill="1" applyBorder="1" applyAlignment="1" applyProtection="1">
      <alignment horizontal="left" vertical="center"/>
      <protection/>
    </xf>
    <xf numFmtId="0" fontId="12" fillId="0" borderId="11" xfId="53" applyNumberFormat="1" applyFont="1" applyFill="1" applyBorder="1" applyAlignment="1" applyProtection="1">
      <alignment horizontal="left" vertical="center"/>
      <protection/>
    </xf>
    <xf numFmtId="199" fontId="13" fillId="0" borderId="12" xfId="53" applyNumberFormat="1" applyFont="1" applyFill="1" applyBorder="1" applyAlignment="1" applyProtection="1">
      <alignment horizontal="left" vertical="center"/>
      <protection/>
    </xf>
    <xf numFmtId="0" fontId="12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36" xfId="0" applyFont="1" applyBorder="1" applyAlignment="1">
      <alignment/>
    </xf>
    <xf numFmtId="0" fontId="5" fillId="0" borderId="25" xfId="0" applyFont="1" applyBorder="1" applyAlignment="1">
      <alignment/>
    </xf>
    <xf numFmtId="199" fontId="13" fillId="0" borderId="16" xfId="53" applyNumberFormat="1" applyFont="1" applyFill="1" applyBorder="1" applyAlignment="1" applyProtection="1">
      <alignment horizontal="left" vertical="center"/>
      <protection/>
    </xf>
    <xf numFmtId="0" fontId="12" fillId="0" borderId="16" xfId="53" applyNumberFormat="1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3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NumberFormat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99" fontId="12" fillId="0" borderId="26" xfId="53" applyNumberFormat="1" applyFont="1" applyFill="1" applyBorder="1" applyAlignment="1" applyProtection="1">
      <alignment horizontal="left" vertical="center"/>
      <protection/>
    </xf>
    <xf numFmtId="199" fontId="12" fillId="0" borderId="19" xfId="53" applyNumberFormat="1" applyFont="1" applyFill="1" applyBorder="1" applyAlignment="1" applyProtection="1">
      <alignment horizontal="left" vertical="center"/>
      <protection/>
    </xf>
    <xf numFmtId="0" fontId="6" fillId="0" borderId="18" xfId="0" applyFont="1" applyBorder="1" applyAlignment="1">
      <alignment/>
    </xf>
    <xf numFmtId="0" fontId="5" fillId="0" borderId="27" xfId="0" applyFont="1" applyBorder="1" applyAlignment="1">
      <alignment/>
    </xf>
    <xf numFmtId="199" fontId="13" fillId="0" borderId="37" xfId="53" applyNumberFormat="1" applyFont="1" applyFill="1" applyBorder="1" applyAlignment="1" applyProtection="1">
      <alignment horizontal="left" vertical="center"/>
      <protection/>
    </xf>
    <xf numFmtId="0" fontId="12" fillId="0" borderId="37" xfId="53" applyNumberFormat="1" applyFont="1" applyFill="1" applyBorder="1" applyAlignment="1" applyProtection="1">
      <alignment horizontal="left" vertical="center"/>
      <protection/>
    </xf>
    <xf numFmtId="199" fontId="12" fillId="0" borderId="28" xfId="53" applyNumberFormat="1" applyFont="1" applyFill="1" applyBorder="1" applyAlignment="1" applyProtection="1">
      <alignment horizontal="left" vertical="center"/>
      <protection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14" fillId="0" borderId="34" xfId="0" applyFont="1" applyFill="1" applyBorder="1" applyAlignment="1">
      <alignment/>
    </xf>
    <xf numFmtId="0" fontId="6" fillId="0" borderId="43" xfId="0" applyFont="1" applyBorder="1" applyAlignment="1">
      <alignment/>
    </xf>
    <xf numFmtId="0" fontId="14" fillId="0" borderId="34" xfId="0" applyFont="1" applyBorder="1" applyAlignment="1">
      <alignment/>
    </xf>
    <xf numFmtId="0" fontId="6" fillId="33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14" fillId="0" borderId="44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Fill="1" applyBorder="1" applyAlignment="1">
      <alignment/>
    </xf>
    <xf numFmtId="199" fontId="13" fillId="0" borderId="45" xfId="53" applyNumberFormat="1" applyFont="1" applyFill="1" applyBorder="1" applyAlignment="1" applyProtection="1">
      <alignment horizontal="left" vertical="center"/>
      <protection/>
    </xf>
    <xf numFmtId="0" fontId="12" fillId="0" borderId="45" xfId="53" applyNumberFormat="1" applyFont="1" applyFill="1" applyBorder="1" applyAlignment="1" applyProtection="1">
      <alignment horizontal="left" vertical="center"/>
      <protection/>
    </xf>
    <xf numFmtId="199" fontId="12" fillId="0" borderId="30" xfId="53" applyNumberFormat="1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29" xfId="0" applyFont="1" applyBorder="1" applyAlignment="1">
      <alignment/>
    </xf>
    <xf numFmtId="199" fontId="13" fillId="0" borderId="48" xfId="53" applyNumberFormat="1" applyFont="1" applyFill="1" applyBorder="1" applyAlignment="1" applyProtection="1">
      <alignment horizontal="left" vertical="center"/>
      <protection/>
    </xf>
    <xf numFmtId="0" fontId="12" fillId="0" borderId="48" xfId="53" applyNumberFormat="1" applyFont="1" applyFill="1" applyBorder="1" applyAlignment="1" applyProtection="1">
      <alignment horizontal="left" vertical="center"/>
      <protection/>
    </xf>
    <xf numFmtId="199" fontId="12" fillId="0" borderId="31" xfId="53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>
      <alignment/>
    </xf>
    <xf numFmtId="199" fontId="15" fillId="0" borderId="12" xfId="53" applyNumberFormat="1" applyFont="1" applyFill="1" applyBorder="1" applyAlignment="1" applyProtection="1">
      <alignment horizontal="left" vertical="center"/>
      <protection/>
    </xf>
    <xf numFmtId="0" fontId="16" fillId="0" borderId="12" xfId="53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6" fillId="0" borderId="5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="115" zoomScaleNormal="115" zoomScalePageLayoutView="0" workbookViewId="0" topLeftCell="A1">
      <selection activeCell="T18" sqref="T18"/>
    </sheetView>
  </sheetViews>
  <sheetFormatPr defaultColWidth="9.00390625" defaultRowHeight="12.75"/>
  <cols>
    <col min="1" max="1" width="2.75390625" style="1" bestFit="1" customWidth="1"/>
    <col min="2" max="2" width="19.875" style="1" customWidth="1"/>
    <col min="3" max="3" width="7.25390625" style="15" customWidth="1"/>
    <col min="4" max="4" width="6.25390625" style="2" bestFit="1" customWidth="1"/>
    <col min="5" max="5" width="5.75390625" style="2" bestFit="1" customWidth="1"/>
    <col min="6" max="6" width="6.25390625" style="8" bestFit="1" customWidth="1"/>
    <col min="7" max="7" width="5.125" style="2" bestFit="1" customWidth="1"/>
    <col min="8" max="8" width="5.00390625" style="2" bestFit="1" customWidth="1"/>
    <col min="9" max="9" width="5.75390625" style="2" bestFit="1" customWidth="1"/>
    <col min="10" max="10" width="6.25390625" style="2" customWidth="1"/>
    <col min="11" max="11" width="6.375" style="2" bestFit="1" customWidth="1"/>
    <col min="12" max="12" width="5.625" style="2" bestFit="1" customWidth="1"/>
    <col min="13" max="13" width="6.25390625" style="2" customWidth="1"/>
    <col min="14" max="14" width="5.25390625" style="2" customWidth="1"/>
    <col min="15" max="15" width="6.625" style="2" customWidth="1"/>
    <col min="16" max="16" width="6.375" style="2" bestFit="1" customWidth="1"/>
    <col min="17" max="17" width="7.25390625" style="2" customWidth="1"/>
    <col min="18" max="16384" width="9.125" style="2" customWidth="1"/>
  </cols>
  <sheetData>
    <row r="1" ht="15">
      <c r="B1" s="10" t="s">
        <v>48</v>
      </c>
    </row>
    <row r="2" spans="2:6" s="11" customFormat="1" ht="12">
      <c r="B2" s="12"/>
      <c r="C2" s="25"/>
      <c r="F2" s="13"/>
    </row>
    <row r="3" spans="2:6" s="3" customFormat="1" ht="12" thickBot="1">
      <c r="B3" s="4" t="s">
        <v>7</v>
      </c>
      <c r="C3" s="16"/>
      <c r="F3" s="9"/>
    </row>
    <row r="4" spans="1:17" s="4" customFormat="1" ht="10.5" customHeight="1" thickBot="1">
      <c r="A4" s="129"/>
      <c r="B4" s="130" t="s">
        <v>4</v>
      </c>
      <c r="C4" s="131" t="s">
        <v>5</v>
      </c>
      <c r="D4" s="132" t="s">
        <v>6</v>
      </c>
      <c r="E4" s="49" t="s">
        <v>21</v>
      </c>
      <c r="F4" s="50" t="s">
        <v>29</v>
      </c>
      <c r="G4" s="50" t="s">
        <v>30</v>
      </c>
      <c r="H4" s="51" t="s">
        <v>22</v>
      </c>
      <c r="I4" s="49" t="s">
        <v>23</v>
      </c>
      <c r="J4" s="50" t="s">
        <v>18</v>
      </c>
      <c r="K4" s="51" t="s">
        <v>24</v>
      </c>
      <c r="L4" s="49" t="s">
        <v>19</v>
      </c>
      <c r="M4" s="50" t="s">
        <v>17</v>
      </c>
      <c r="N4" s="51" t="s">
        <v>20</v>
      </c>
      <c r="O4" s="49" t="s">
        <v>25</v>
      </c>
      <c r="P4" s="51" t="s">
        <v>26</v>
      </c>
      <c r="Q4" s="82" t="s">
        <v>3</v>
      </c>
    </row>
    <row r="5" spans="1:17" s="4" customFormat="1" ht="10.5" customHeight="1">
      <c r="A5" s="76">
        <v>1</v>
      </c>
      <c r="B5" s="21" t="s">
        <v>33</v>
      </c>
      <c r="C5" s="22">
        <v>1996</v>
      </c>
      <c r="D5" s="48" t="s">
        <v>27</v>
      </c>
      <c r="E5" s="46">
        <v>0</v>
      </c>
      <c r="F5" s="47">
        <v>4</v>
      </c>
      <c r="G5" s="47">
        <v>4</v>
      </c>
      <c r="H5" s="48">
        <v>0</v>
      </c>
      <c r="I5" s="46">
        <v>0</v>
      </c>
      <c r="J5" s="32">
        <v>0</v>
      </c>
      <c r="K5" s="48">
        <v>0</v>
      </c>
      <c r="L5" s="46">
        <v>0</v>
      </c>
      <c r="M5" s="32">
        <v>0</v>
      </c>
      <c r="N5" s="48">
        <v>0</v>
      </c>
      <c r="O5" s="76">
        <v>0</v>
      </c>
      <c r="P5" s="77">
        <v>0</v>
      </c>
      <c r="Q5" s="83">
        <f>SUM(E5:P5)-SMALL(E5:P5,1)-SMALL(E5:P5,2)-SMALL(E5:P5,3)-SMALL(E5:P5,4)-SMALL(E5:P5,5)-SMALL(E5:P5,6)</f>
        <v>8</v>
      </c>
    </row>
    <row r="6" spans="1:17" s="4" customFormat="1" ht="10.5" customHeight="1">
      <c r="A6" s="78">
        <v>2</v>
      </c>
      <c r="B6" s="19" t="s">
        <v>31</v>
      </c>
      <c r="C6" s="17">
        <v>1991</v>
      </c>
      <c r="D6" s="34" t="s">
        <v>27</v>
      </c>
      <c r="E6" s="35">
        <v>0</v>
      </c>
      <c r="F6" s="30">
        <v>0</v>
      </c>
      <c r="G6" s="31">
        <v>3</v>
      </c>
      <c r="H6" s="39">
        <v>4</v>
      </c>
      <c r="I6" s="35">
        <v>0</v>
      </c>
      <c r="J6" s="30">
        <v>0</v>
      </c>
      <c r="K6" s="34">
        <v>0</v>
      </c>
      <c r="L6" s="35">
        <v>0</v>
      </c>
      <c r="M6" s="30">
        <v>0</v>
      </c>
      <c r="N6" s="34">
        <v>0</v>
      </c>
      <c r="O6" s="78">
        <v>0</v>
      </c>
      <c r="P6" s="79">
        <v>0</v>
      </c>
      <c r="Q6" s="84">
        <f>SUM(F6:P6)-SMALL(F6:P6,1)-SMALL(F6:P6,2)-SMALL(F6:P6,3)-SMALL(F6:P6,4)-SMALL(F6:P6,5)</f>
        <v>7</v>
      </c>
    </row>
    <row r="7" spans="1:17" s="4" customFormat="1" ht="10.5" customHeight="1">
      <c r="A7" s="78">
        <v>3</v>
      </c>
      <c r="B7" s="14" t="s">
        <v>32</v>
      </c>
      <c r="C7" s="17">
        <v>1988</v>
      </c>
      <c r="D7" s="34" t="s">
        <v>13</v>
      </c>
      <c r="E7" s="35">
        <v>0</v>
      </c>
      <c r="F7" s="30">
        <v>0</v>
      </c>
      <c r="G7" s="30">
        <v>0</v>
      </c>
      <c r="H7" s="34">
        <v>0</v>
      </c>
      <c r="I7" s="33">
        <v>4</v>
      </c>
      <c r="J7" s="30">
        <v>0</v>
      </c>
      <c r="K7" s="34">
        <v>0</v>
      </c>
      <c r="L7" s="35">
        <v>0</v>
      </c>
      <c r="M7" s="30">
        <v>0</v>
      </c>
      <c r="N7" s="34">
        <v>0</v>
      </c>
      <c r="O7" s="35">
        <v>0</v>
      </c>
      <c r="P7" s="34">
        <v>0</v>
      </c>
      <c r="Q7" s="85">
        <f>SUM(E7:P7)-SMALL(E7:P7,1)-SMALL(E7:P7,2)-SMALL(E7:P7,3)-SMALL(E7:P7,4)-SMALL(E7:P7,5)-SMALL(E7:P7,6)</f>
        <v>4</v>
      </c>
    </row>
    <row r="8" spans="1:17" s="4" customFormat="1" ht="10.5" customHeight="1">
      <c r="A8" s="87">
        <v>4</v>
      </c>
      <c r="B8" s="19"/>
      <c r="C8" s="17"/>
      <c r="D8" s="34"/>
      <c r="E8" s="35">
        <v>0</v>
      </c>
      <c r="F8" s="30">
        <v>0</v>
      </c>
      <c r="G8" s="30">
        <v>0</v>
      </c>
      <c r="H8" s="34">
        <v>0</v>
      </c>
      <c r="I8" s="35">
        <v>0</v>
      </c>
      <c r="J8" s="30">
        <v>0</v>
      </c>
      <c r="K8" s="34">
        <v>0</v>
      </c>
      <c r="L8" s="35">
        <v>0</v>
      </c>
      <c r="M8" s="30">
        <v>0</v>
      </c>
      <c r="N8" s="34">
        <v>0</v>
      </c>
      <c r="O8" s="35">
        <v>0</v>
      </c>
      <c r="P8" s="34">
        <v>0</v>
      </c>
      <c r="Q8" s="85">
        <f>SUM(E8:P8)-SMALL(E8:P8,1)-SMALL(E8:P8,2)-SMALL(E8:P8,3)-SMALL(E8:P8,4)-SMALL(E8:P8,5)-SMALL(E8:P8,6)</f>
        <v>0</v>
      </c>
    </row>
    <row r="9" spans="1:17" s="4" customFormat="1" ht="10.5" customHeight="1">
      <c r="A9" s="78">
        <v>5</v>
      </c>
      <c r="B9" s="14"/>
      <c r="C9" s="17"/>
      <c r="D9" s="34"/>
      <c r="E9" s="35">
        <v>0</v>
      </c>
      <c r="F9" s="30">
        <v>0</v>
      </c>
      <c r="G9" s="30">
        <v>0</v>
      </c>
      <c r="H9" s="34">
        <v>0</v>
      </c>
      <c r="I9" s="35">
        <v>0</v>
      </c>
      <c r="J9" s="30">
        <v>0</v>
      </c>
      <c r="K9" s="34">
        <v>0</v>
      </c>
      <c r="L9" s="35">
        <v>0</v>
      </c>
      <c r="M9" s="30">
        <v>0</v>
      </c>
      <c r="N9" s="34">
        <v>0</v>
      </c>
      <c r="O9" s="78">
        <v>0</v>
      </c>
      <c r="P9" s="79">
        <v>0</v>
      </c>
      <c r="Q9" s="84">
        <f>SUM(E9:P9)-SMALL(E9:P9,1)-SMALL(E9:P9,2)-SMALL(E9:P9,3)-SMALL(E9:P9,4)-SMALL(E9:P9,5)-SMALL(E9:P9,6)</f>
        <v>0</v>
      </c>
    </row>
    <row r="10" spans="1:17" s="4" customFormat="1" ht="10.5" customHeight="1" thickBot="1">
      <c r="A10" s="80">
        <v>6</v>
      </c>
      <c r="B10" s="88"/>
      <c r="C10" s="89"/>
      <c r="D10" s="38"/>
      <c r="E10" s="36">
        <v>0</v>
      </c>
      <c r="F10" s="37">
        <v>0</v>
      </c>
      <c r="G10" s="37">
        <v>0</v>
      </c>
      <c r="H10" s="38">
        <v>0</v>
      </c>
      <c r="I10" s="36">
        <v>0</v>
      </c>
      <c r="J10" s="37">
        <v>0</v>
      </c>
      <c r="K10" s="38">
        <v>0</v>
      </c>
      <c r="L10" s="36">
        <v>0</v>
      </c>
      <c r="M10" s="37">
        <v>0</v>
      </c>
      <c r="N10" s="38">
        <v>0</v>
      </c>
      <c r="O10" s="80">
        <v>0</v>
      </c>
      <c r="P10" s="81">
        <v>0</v>
      </c>
      <c r="Q10" s="86">
        <f>SUM(E10:P10)-SMALL(E10:P10,1)-SMALL(E10:P10,2)-SMALL(E10:P10,3)-SMALL(E10:P10,4)-SMALL(E10:P10,5)-SMALL(E10:P10,6)</f>
        <v>0</v>
      </c>
    </row>
    <row r="11" spans="1:6" s="5" customFormat="1" ht="11.25">
      <c r="A11" s="3"/>
      <c r="B11" s="3"/>
      <c r="C11" s="16"/>
      <c r="D11" s="3"/>
      <c r="E11" s="3"/>
      <c r="F11" s="3"/>
    </row>
    <row r="12" spans="1:6" s="5" customFormat="1" ht="12" thickBot="1">
      <c r="A12" s="7"/>
      <c r="B12" s="6" t="s">
        <v>10</v>
      </c>
      <c r="C12" s="26"/>
      <c r="F12" s="7"/>
    </row>
    <row r="13" spans="1:11" s="5" customFormat="1" ht="12" thickBot="1">
      <c r="A13" s="134"/>
      <c r="B13" s="130" t="s">
        <v>4</v>
      </c>
      <c r="C13" s="131" t="s">
        <v>5</v>
      </c>
      <c r="D13" s="132" t="s">
        <v>6</v>
      </c>
      <c r="E13" s="49" t="s">
        <v>21</v>
      </c>
      <c r="F13" s="51" t="s">
        <v>22</v>
      </c>
      <c r="G13" s="49" t="s">
        <v>23</v>
      </c>
      <c r="H13" s="51" t="s">
        <v>24</v>
      </c>
      <c r="I13" s="49" t="s">
        <v>19</v>
      </c>
      <c r="J13" s="51" t="s">
        <v>20</v>
      </c>
      <c r="K13" s="82" t="s">
        <v>3</v>
      </c>
    </row>
    <row r="14" spans="1:11" s="5" customFormat="1" ht="12.75">
      <c r="A14" s="135">
        <v>1</v>
      </c>
      <c r="B14" s="14" t="s">
        <v>36</v>
      </c>
      <c r="C14" s="17">
        <v>1996</v>
      </c>
      <c r="D14" s="79" t="s">
        <v>14</v>
      </c>
      <c r="E14" s="33">
        <v>3</v>
      </c>
      <c r="F14" s="41">
        <v>0</v>
      </c>
      <c r="G14" s="33">
        <v>4</v>
      </c>
      <c r="H14" s="39">
        <v>4</v>
      </c>
      <c r="I14" s="42">
        <v>0</v>
      </c>
      <c r="J14" s="41">
        <v>0</v>
      </c>
      <c r="K14" s="85">
        <f>SUM(E14:J14)-SMALL(E14:J14,1)-SMALL(E14:J14,2)</f>
        <v>11</v>
      </c>
    </row>
    <row r="15" spans="1:11" s="5" customFormat="1" ht="12.75">
      <c r="A15" s="90">
        <v>2</v>
      </c>
      <c r="B15" s="21" t="s">
        <v>35</v>
      </c>
      <c r="C15" s="22">
        <v>2000</v>
      </c>
      <c r="D15" s="48" t="s">
        <v>14</v>
      </c>
      <c r="E15" s="53">
        <v>4</v>
      </c>
      <c r="F15" s="54">
        <v>4</v>
      </c>
      <c r="G15" s="55">
        <v>0</v>
      </c>
      <c r="H15" s="56">
        <v>0</v>
      </c>
      <c r="I15" s="55">
        <v>0</v>
      </c>
      <c r="J15" s="56">
        <v>0</v>
      </c>
      <c r="K15" s="93">
        <f aca="true" t="shared" si="0" ref="K15:K20">SUM(E15:J15)-SMALL(E15:J15,1)-SMALL(E15:J15,2)</f>
        <v>8</v>
      </c>
    </row>
    <row r="16" spans="1:11" s="4" customFormat="1" ht="10.5" customHeight="1">
      <c r="A16" s="91">
        <v>3</v>
      </c>
      <c r="B16" s="14" t="s">
        <v>34</v>
      </c>
      <c r="C16" s="17">
        <v>1991</v>
      </c>
      <c r="D16" s="34" t="s">
        <v>14</v>
      </c>
      <c r="E16" s="33">
        <v>2</v>
      </c>
      <c r="F16" s="40">
        <v>3</v>
      </c>
      <c r="G16" s="33">
        <v>3</v>
      </c>
      <c r="H16" s="41">
        <v>0</v>
      </c>
      <c r="I16" s="42">
        <v>0</v>
      </c>
      <c r="J16" s="41">
        <v>0</v>
      </c>
      <c r="K16" s="85">
        <f>SUM(E16:J16)-SMALL(E16:J16,1)-SMALL(E16:J16,2)</f>
        <v>8</v>
      </c>
    </row>
    <row r="17" spans="1:11" s="4" customFormat="1" ht="10.5" customHeight="1">
      <c r="A17" s="90"/>
      <c r="B17" s="14"/>
      <c r="C17" s="17"/>
      <c r="D17" s="34"/>
      <c r="E17" s="42">
        <v>0</v>
      </c>
      <c r="F17" s="41">
        <v>0</v>
      </c>
      <c r="G17" s="42">
        <v>0</v>
      </c>
      <c r="H17" s="41">
        <v>0</v>
      </c>
      <c r="I17" s="42">
        <v>0</v>
      </c>
      <c r="J17" s="41">
        <v>0</v>
      </c>
      <c r="K17" s="85">
        <f t="shared" si="0"/>
        <v>0</v>
      </c>
    </row>
    <row r="18" spans="1:11" s="4" customFormat="1" ht="10.5" customHeight="1">
      <c r="A18" s="90"/>
      <c r="B18" s="14"/>
      <c r="C18" s="17"/>
      <c r="D18" s="34"/>
      <c r="E18" s="42">
        <v>0</v>
      </c>
      <c r="F18" s="41">
        <v>0</v>
      </c>
      <c r="G18" s="42">
        <v>0</v>
      </c>
      <c r="H18" s="41">
        <v>0</v>
      </c>
      <c r="I18" s="42">
        <v>0</v>
      </c>
      <c r="J18" s="41">
        <v>0</v>
      </c>
      <c r="K18" s="85">
        <f t="shared" si="0"/>
        <v>0</v>
      </c>
    </row>
    <row r="19" spans="1:11" s="4" customFormat="1" ht="10.5" customHeight="1">
      <c r="A19" s="91"/>
      <c r="B19" s="14"/>
      <c r="C19" s="17"/>
      <c r="D19" s="34"/>
      <c r="E19" s="42">
        <v>0</v>
      </c>
      <c r="F19" s="41">
        <v>0</v>
      </c>
      <c r="G19" s="42">
        <v>0</v>
      </c>
      <c r="H19" s="41">
        <v>0</v>
      </c>
      <c r="I19" s="42">
        <v>0</v>
      </c>
      <c r="J19" s="41">
        <v>0</v>
      </c>
      <c r="K19" s="84">
        <f t="shared" si="0"/>
        <v>0</v>
      </c>
    </row>
    <row r="20" spans="1:11" s="4" customFormat="1" ht="10.5" customHeight="1" thickBot="1">
      <c r="A20" s="92"/>
      <c r="B20" s="88"/>
      <c r="C20" s="89"/>
      <c r="D20" s="38"/>
      <c r="E20" s="43">
        <v>0</v>
      </c>
      <c r="F20" s="44">
        <v>0</v>
      </c>
      <c r="G20" s="43">
        <v>0</v>
      </c>
      <c r="H20" s="44">
        <v>0</v>
      </c>
      <c r="I20" s="43">
        <v>0</v>
      </c>
      <c r="J20" s="44">
        <v>0</v>
      </c>
      <c r="K20" s="86">
        <f t="shared" si="0"/>
        <v>0</v>
      </c>
    </row>
    <row r="21" spans="1:6" s="5" customFormat="1" ht="11.25">
      <c r="A21" s="7"/>
      <c r="B21" s="4"/>
      <c r="C21" s="27"/>
      <c r="D21" s="4"/>
      <c r="E21" s="3"/>
      <c r="F21" s="3"/>
    </row>
    <row r="22" spans="2:6" s="5" customFormat="1" ht="12" thickBot="1">
      <c r="B22" s="6" t="s">
        <v>12</v>
      </c>
      <c r="C22" s="26"/>
      <c r="F22" s="7"/>
    </row>
    <row r="23" spans="1:11" s="4" customFormat="1" ht="12" thickBot="1">
      <c r="A23" s="134"/>
      <c r="B23" s="130" t="s">
        <v>4</v>
      </c>
      <c r="C23" s="131" t="s">
        <v>5</v>
      </c>
      <c r="D23" s="132" t="s">
        <v>6</v>
      </c>
      <c r="E23" s="136" t="s">
        <v>21</v>
      </c>
      <c r="F23" s="137" t="s">
        <v>22</v>
      </c>
      <c r="G23" s="49" t="s">
        <v>23</v>
      </c>
      <c r="H23" s="51" t="s">
        <v>24</v>
      </c>
      <c r="I23" s="49" t="s">
        <v>19</v>
      </c>
      <c r="J23" s="51" t="s">
        <v>20</v>
      </c>
      <c r="K23" s="75" t="s">
        <v>3</v>
      </c>
    </row>
    <row r="24" spans="1:11" s="4" customFormat="1" ht="12.75">
      <c r="A24" s="133">
        <v>1</v>
      </c>
      <c r="B24" s="149" t="s">
        <v>37</v>
      </c>
      <c r="C24" s="150">
        <v>1992</v>
      </c>
      <c r="D24" s="151" t="s">
        <v>15</v>
      </c>
      <c r="E24" s="53">
        <v>4</v>
      </c>
      <c r="F24" s="57">
        <v>4</v>
      </c>
      <c r="G24" s="53">
        <v>4</v>
      </c>
      <c r="H24" s="57">
        <v>4</v>
      </c>
      <c r="I24" s="46">
        <v>0</v>
      </c>
      <c r="J24" s="48">
        <v>0</v>
      </c>
      <c r="K24" s="155">
        <f>SUM(E24:J24)-SMALL(E24:J24,1)-SMALL(E24:J24,2)</f>
        <v>16</v>
      </c>
    </row>
    <row r="25" spans="1:11" s="4" customFormat="1" ht="12.75">
      <c r="A25" s="90">
        <v>2</v>
      </c>
      <c r="B25" s="14" t="s">
        <v>38</v>
      </c>
      <c r="C25" s="17">
        <v>1994</v>
      </c>
      <c r="D25" s="34" t="s">
        <v>2</v>
      </c>
      <c r="E25" s="33">
        <v>3</v>
      </c>
      <c r="F25" s="39">
        <v>3</v>
      </c>
      <c r="G25" s="35">
        <v>0</v>
      </c>
      <c r="H25" s="34">
        <v>0</v>
      </c>
      <c r="I25" s="35">
        <v>0</v>
      </c>
      <c r="J25" s="34">
        <v>0</v>
      </c>
      <c r="K25" s="85">
        <f>SUM(E25:J25)-SMALL(E25:J25,1)-SMALL(E25:J25,2)</f>
        <v>6</v>
      </c>
    </row>
    <row r="26" spans="1:11" s="4" customFormat="1" ht="12.75">
      <c r="A26" s="94">
        <v>3</v>
      </c>
      <c r="B26" s="14"/>
      <c r="C26" s="17"/>
      <c r="D26" s="34"/>
      <c r="E26" s="35">
        <v>0</v>
      </c>
      <c r="F26" s="41">
        <v>0</v>
      </c>
      <c r="G26" s="35">
        <v>0</v>
      </c>
      <c r="H26" s="41">
        <v>0</v>
      </c>
      <c r="I26" s="35">
        <v>0</v>
      </c>
      <c r="J26" s="34">
        <v>0</v>
      </c>
      <c r="K26" s="85">
        <f>SUM(E26:J26)-SMALL(E26:J26,1)-SMALL(E26:J26,2)</f>
        <v>0</v>
      </c>
    </row>
    <row r="27" spans="1:11" s="4" customFormat="1" ht="12.75">
      <c r="A27" s="90">
        <v>4</v>
      </c>
      <c r="B27" s="14"/>
      <c r="C27" s="17"/>
      <c r="D27" s="34"/>
      <c r="E27" s="35">
        <v>0</v>
      </c>
      <c r="F27" s="41">
        <v>0</v>
      </c>
      <c r="G27" s="35">
        <v>0</v>
      </c>
      <c r="H27" s="41">
        <v>0</v>
      </c>
      <c r="I27" s="35">
        <v>0</v>
      </c>
      <c r="J27" s="34">
        <v>0</v>
      </c>
      <c r="K27" s="85">
        <f>SUM(E27:J27)-SMALL(E27:J27,1)-SMALL(E27:J27,2)</f>
        <v>0</v>
      </c>
    </row>
    <row r="28" spans="1:11" s="4" customFormat="1" ht="13.5" thickBot="1">
      <c r="A28" s="95">
        <v>5</v>
      </c>
      <c r="B28" s="88"/>
      <c r="C28" s="96"/>
      <c r="D28" s="81"/>
      <c r="E28" s="36">
        <v>0</v>
      </c>
      <c r="F28" s="138">
        <v>0</v>
      </c>
      <c r="G28" s="36">
        <v>0</v>
      </c>
      <c r="H28" s="45">
        <v>0</v>
      </c>
      <c r="I28" s="36">
        <v>0</v>
      </c>
      <c r="J28" s="38">
        <v>0</v>
      </c>
      <c r="K28" s="86">
        <f>SUM(E28:J28)-SMALL(E28:J28,1)-SMALL(E28:J28,2)</f>
        <v>0</v>
      </c>
    </row>
    <row r="29" s="4" customFormat="1" ht="11.25"/>
    <row r="30" spans="1:6" s="4" customFormat="1" ht="12" thickBot="1">
      <c r="A30" s="7"/>
      <c r="B30" s="6" t="s">
        <v>8</v>
      </c>
      <c r="C30" s="26"/>
      <c r="D30" s="5"/>
      <c r="E30" s="5"/>
      <c r="F30" s="7"/>
    </row>
    <row r="31" spans="1:17" s="4" customFormat="1" ht="12" thickBot="1">
      <c r="A31" s="129"/>
      <c r="B31" s="130" t="s">
        <v>4</v>
      </c>
      <c r="C31" s="131" t="s">
        <v>5</v>
      </c>
      <c r="D31" s="132" t="s">
        <v>6</v>
      </c>
      <c r="E31" s="49" t="s">
        <v>21</v>
      </c>
      <c r="F31" s="50" t="s">
        <v>29</v>
      </c>
      <c r="G31" s="50" t="s">
        <v>30</v>
      </c>
      <c r="H31" s="51" t="s">
        <v>22</v>
      </c>
      <c r="I31" s="49" t="s">
        <v>23</v>
      </c>
      <c r="J31" s="50" t="s">
        <v>18</v>
      </c>
      <c r="K31" s="51" t="s">
        <v>24</v>
      </c>
      <c r="L31" s="49" t="s">
        <v>19</v>
      </c>
      <c r="M31" s="50" t="s">
        <v>17</v>
      </c>
      <c r="N31" s="51" t="s">
        <v>20</v>
      </c>
      <c r="O31" s="49" t="s">
        <v>25</v>
      </c>
      <c r="P31" s="51" t="s">
        <v>26</v>
      </c>
      <c r="Q31" s="82" t="s">
        <v>3</v>
      </c>
    </row>
    <row r="32" spans="1:17" s="4" customFormat="1" ht="12.75">
      <c r="A32" s="46">
        <v>1</v>
      </c>
      <c r="B32" s="14" t="s">
        <v>45</v>
      </c>
      <c r="C32" s="17">
        <v>1996</v>
      </c>
      <c r="D32" s="34" t="s">
        <v>13</v>
      </c>
      <c r="E32" s="35">
        <v>0</v>
      </c>
      <c r="F32" s="30">
        <v>0</v>
      </c>
      <c r="G32" s="30">
        <v>0</v>
      </c>
      <c r="H32" s="34">
        <v>0</v>
      </c>
      <c r="I32" s="33">
        <v>4</v>
      </c>
      <c r="J32" s="31">
        <v>4</v>
      </c>
      <c r="K32" s="39">
        <v>4</v>
      </c>
      <c r="L32" s="35">
        <v>0</v>
      </c>
      <c r="M32" s="30">
        <v>0</v>
      </c>
      <c r="N32" s="34">
        <v>0</v>
      </c>
      <c r="O32" s="35">
        <v>0</v>
      </c>
      <c r="P32" s="34">
        <v>0</v>
      </c>
      <c r="Q32" s="85">
        <f aca="true" t="shared" si="1" ref="Q32:Q38">SUM(E32:P32)-SMALL(E32:P32,1)-SMALL(E32:P32,2)-SMALL(E32:P32,3)-SMALL(E32:P32,4)-SMALL(E32:P32,5)-SMALL(E32:P32,6)</f>
        <v>12</v>
      </c>
    </row>
    <row r="33" spans="1:17" s="4" customFormat="1" ht="12.75">
      <c r="A33" s="35">
        <v>2</v>
      </c>
      <c r="B33" s="21" t="s">
        <v>39</v>
      </c>
      <c r="C33" s="22">
        <v>1995</v>
      </c>
      <c r="D33" s="48" t="s">
        <v>13</v>
      </c>
      <c r="E33" s="53">
        <v>4</v>
      </c>
      <c r="F33" s="32">
        <v>0</v>
      </c>
      <c r="G33" s="32">
        <v>0</v>
      </c>
      <c r="H33" s="48">
        <v>0</v>
      </c>
      <c r="I33" s="46">
        <v>0</v>
      </c>
      <c r="J33" s="32">
        <v>0</v>
      </c>
      <c r="K33" s="48">
        <v>0</v>
      </c>
      <c r="L33" s="46">
        <v>0</v>
      </c>
      <c r="M33" s="32">
        <v>0</v>
      </c>
      <c r="N33" s="48">
        <v>0</v>
      </c>
      <c r="O33" s="46">
        <v>0</v>
      </c>
      <c r="P33" s="48">
        <v>0</v>
      </c>
      <c r="Q33" s="93">
        <f t="shared" si="1"/>
        <v>4</v>
      </c>
    </row>
    <row r="34" spans="1:17" s="4" customFormat="1" ht="12.75">
      <c r="A34" s="35">
        <v>3</v>
      </c>
      <c r="B34" s="14"/>
      <c r="C34" s="17"/>
      <c r="D34" s="34"/>
      <c r="E34" s="35">
        <v>0</v>
      </c>
      <c r="F34" s="30">
        <v>0</v>
      </c>
      <c r="G34" s="30">
        <v>0</v>
      </c>
      <c r="H34" s="34">
        <v>0</v>
      </c>
      <c r="I34" s="35">
        <v>0</v>
      </c>
      <c r="J34" s="30">
        <v>0</v>
      </c>
      <c r="K34" s="34">
        <v>0</v>
      </c>
      <c r="L34" s="35">
        <v>0</v>
      </c>
      <c r="M34" s="30">
        <v>0</v>
      </c>
      <c r="N34" s="34">
        <v>0</v>
      </c>
      <c r="O34" s="35">
        <v>0</v>
      </c>
      <c r="P34" s="34">
        <v>0</v>
      </c>
      <c r="Q34" s="85">
        <f t="shared" si="1"/>
        <v>0</v>
      </c>
    </row>
    <row r="35" spans="1:17" s="5" customFormat="1" ht="12.75">
      <c r="A35" s="35">
        <v>4</v>
      </c>
      <c r="B35" s="14"/>
      <c r="C35" s="17"/>
      <c r="D35" s="34"/>
      <c r="E35" s="35">
        <v>0</v>
      </c>
      <c r="F35" s="30">
        <v>0</v>
      </c>
      <c r="G35" s="30">
        <v>0</v>
      </c>
      <c r="H35" s="34">
        <v>0</v>
      </c>
      <c r="I35" s="35">
        <v>0</v>
      </c>
      <c r="J35" s="30">
        <v>0</v>
      </c>
      <c r="K35" s="34">
        <v>0</v>
      </c>
      <c r="L35" s="35">
        <v>0</v>
      </c>
      <c r="M35" s="30">
        <v>0</v>
      </c>
      <c r="N35" s="34">
        <v>0</v>
      </c>
      <c r="O35" s="35">
        <v>0</v>
      </c>
      <c r="P35" s="34">
        <v>0</v>
      </c>
      <c r="Q35" s="85">
        <f t="shared" si="1"/>
        <v>0</v>
      </c>
    </row>
    <row r="36" spans="1:17" s="3" customFormat="1" ht="12.75">
      <c r="A36" s="78"/>
      <c r="B36" s="14"/>
      <c r="C36" s="17"/>
      <c r="D36" s="34"/>
      <c r="E36" s="35">
        <v>0</v>
      </c>
      <c r="F36" s="30">
        <v>0</v>
      </c>
      <c r="G36" s="30">
        <v>0</v>
      </c>
      <c r="H36" s="34">
        <v>0</v>
      </c>
      <c r="I36" s="35">
        <v>0</v>
      </c>
      <c r="J36" s="30">
        <v>0</v>
      </c>
      <c r="K36" s="34">
        <v>0</v>
      </c>
      <c r="L36" s="35">
        <v>0</v>
      </c>
      <c r="M36" s="30">
        <v>0</v>
      </c>
      <c r="N36" s="34">
        <v>0</v>
      </c>
      <c r="O36" s="78">
        <v>0</v>
      </c>
      <c r="P36" s="79">
        <v>0</v>
      </c>
      <c r="Q36" s="84">
        <f t="shared" si="1"/>
        <v>0</v>
      </c>
    </row>
    <row r="37" spans="1:17" s="3" customFormat="1" ht="12.75">
      <c r="A37" s="78"/>
      <c r="B37" s="14"/>
      <c r="C37" s="17"/>
      <c r="D37" s="34"/>
      <c r="E37" s="35">
        <v>0</v>
      </c>
      <c r="F37" s="30">
        <v>0</v>
      </c>
      <c r="G37" s="30">
        <v>0</v>
      </c>
      <c r="H37" s="34">
        <v>0</v>
      </c>
      <c r="I37" s="35">
        <v>0</v>
      </c>
      <c r="J37" s="30">
        <v>0</v>
      </c>
      <c r="K37" s="34">
        <v>0</v>
      </c>
      <c r="L37" s="35">
        <v>0</v>
      </c>
      <c r="M37" s="30">
        <v>0</v>
      </c>
      <c r="N37" s="34">
        <v>0</v>
      </c>
      <c r="O37" s="78">
        <v>0</v>
      </c>
      <c r="P37" s="79">
        <v>0</v>
      </c>
      <c r="Q37" s="84">
        <f t="shared" si="1"/>
        <v>0</v>
      </c>
    </row>
    <row r="38" spans="1:17" s="4" customFormat="1" ht="13.5" thickBot="1">
      <c r="A38" s="80"/>
      <c r="B38" s="88"/>
      <c r="C38" s="89"/>
      <c r="D38" s="38"/>
      <c r="E38" s="36">
        <v>0</v>
      </c>
      <c r="F38" s="37">
        <v>0</v>
      </c>
      <c r="G38" s="37">
        <v>0</v>
      </c>
      <c r="H38" s="38">
        <v>0</v>
      </c>
      <c r="I38" s="36">
        <v>0</v>
      </c>
      <c r="J38" s="37">
        <v>0</v>
      </c>
      <c r="K38" s="38">
        <v>0</v>
      </c>
      <c r="L38" s="36">
        <v>0</v>
      </c>
      <c r="M38" s="37">
        <v>0</v>
      </c>
      <c r="N38" s="38">
        <v>0</v>
      </c>
      <c r="O38" s="80">
        <v>0</v>
      </c>
      <c r="P38" s="81">
        <v>0</v>
      </c>
      <c r="Q38" s="86">
        <f t="shared" si="1"/>
        <v>0</v>
      </c>
    </row>
    <row r="39" s="4" customFormat="1" ht="11.25">
      <c r="C39" s="27"/>
    </row>
    <row r="40" spans="1:6" s="4" customFormat="1" ht="12" thickBot="1">
      <c r="A40" s="7"/>
      <c r="B40" s="6" t="s">
        <v>9</v>
      </c>
      <c r="C40" s="26"/>
      <c r="D40" s="5"/>
      <c r="E40" s="5"/>
      <c r="F40" s="7"/>
    </row>
    <row r="41" spans="1:11" s="3" customFormat="1" ht="12" thickBot="1">
      <c r="A41" s="134"/>
      <c r="B41" s="130" t="s">
        <v>4</v>
      </c>
      <c r="C41" s="131" t="s">
        <v>5</v>
      </c>
      <c r="D41" s="132" t="s">
        <v>6</v>
      </c>
      <c r="E41" s="49" t="s">
        <v>21</v>
      </c>
      <c r="F41" s="51" t="s">
        <v>22</v>
      </c>
      <c r="G41" s="49" t="s">
        <v>23</v>
      </c>
      <c r="H41" s="51" t="s">
        <v>24</v>
      </c>
      <c r="I41" s="49" t="s">
        <v>19</v>
      </c>
      <c r="J41" s="51" t="s">
        <v>20</v>
      </c>
      <c r="K41" s="82" t="s">
        <v>3</v>
      </c>
    </row>
    <row r="42" spans="1:11" s="3" customFormat="1" ht="12.75">
      <c r="A42" s="135">
        <v>1</v>
      </c>
      <c r="B42" s="149" t="s">
        <v>28</v>
      </c>
      <c r="C42" s="150">
        <v>1983</v>
      </c>
      <c r="D42" s="151" t="s">
        <v>14</v>
      </c>
      <c r="E42" s="53">
        <v>4</v>
      </c>
      <c r="F42" s="57">
        <v>4</v>
      </c>
      <c r="G42" s="53">
        <v>4</v>
      </c>
      <c r="H42" s="56">
        <v>0</v>
      </c>
      <c r="I42" s="55">
        <v>0</v>
      </c>
      <c r="J42" s="56">
        <v>0</v>
      </c>
      <c r="K42" s="93">
        <f aca="true" t="shared" si="2" ref="K42:K47">SUM(E42:J42)-SMALL(E42:J42,1)-SMALL(E42:J42,2)</f>
        <v>12</v>
      </c>
    </row>
    <row r="43" spans="1:11" s="3" customFormat="1" ht="12.75">
      <c r="A43" s="94">
        <v>2</v>
      </c>
      <c r="B43" s="14"/>
      <c r="C43" s="17"/>
      <c r="D43" s="34"/>
      <c r="E43" s="42">
        <v>0</v>
      </c>
      <c r="F43" s="41">
        <v>0</v>
      </c>
      <c r="G43" s="42">
        <v>0</v>
      </c>
      <c r="H43" s="41">
        <v>0</v>
      </c>
      <c r="I43" s="42">
        <v>0</v>
      </c>
      <c r="J43" s="41">
        <v>0</v>
      </c>
      <c r="K43" s="85">
        <f>SUM(E43:J43)-SMALL(E43:J43,1)-SMALL(E43:J43,2)</f>
        <v>0</v>
      </c>
    </row>
    <row r="44" spans="1:11" s="3" customFormat="1" ht="12.75">
      <c r="A44" s="90">
        <v>3</v>
      </c>
      <c r="B44" s="14"/>
      <c r="C44" s="17"/>
      <c r="D44" s="34"/>
      <c r="E44" s="42">
        <v>0</v>
      </c>
      <c r="F44" s="41">
        <v>0</v>
      </c>
      <c r="G44" s="42">
        <v>0</v>
      </c>
      <c r="H44" s="41">
        <v>0</v>
      </c>
      <c r="I44" s="42">
        <v>0</v>
      </c>
      <c r="J44" s="41">
        <v>0</v>
      </c>
      <c r="K44" s="85">
        <f t="shared" si="2"/>
        <v>0</v>
      </c>
    </row>
    <row r="45" spans="1:11" s="3" customFormat="1" ht="12.75">
      <c r="A45" s="94">
        <v>4</v>
      </c>
      <c r="B45" s="14"/>
      <c r="C45" s="17"/>
      <c r="D45" s="34"/>
      <c r="E45" s="42">
        <v>0</v>
      </c>
      <c r="F45" s="41">
        <v>0</v>
      </c>
      <c r="G45" s="42">
        <v>0</v>
      </c>
      <c r="H45" s="41">
        <v>0</v>
      </c>
      <c r="I45" s="42">
        <v>0</v>
      </c>
      <c r="J45" s="41">
        <v>0</v>
      </c>
      <c r="K45" s="85">
        <f>SUM(E45:J45)-SMALL(E45:J45,1)-SMALL(E45:J45,2)</f>
        <v>0</v>
      </c>
    </row>
    <row r="46" spans="1:11" s="4" customFormat="1" ht="12.75">
      <c r="A46" s="91">
        <v>5</v>
      </c>
      <c r="B46" s="14"/>
      <c r="C46" s="17"/>
      <c r="D46" s="34"/>
      <c r="E46" s="42">
        <v>0</v>
      </c>
      <c r="F46" s="41">
        <v>0</v>
      </c>
      <c r="G46" s="42">
        <v>0</v>
      </c>
      <c r="H46" s="41">
        <v>0</v>
      </c>
      <c r="I46" s="42">
        <v>0</v>
      </c>
      <c r="J46" s="41">
        <v>0</v>
      </c>
      <c r="K46" s="84">
        <f t="shared" si="2"/>
        <v>0</v>
      </c>
    </row>
    <row r="47" spans="1:11" s="3" customFormat="1" ht="13.5" thickBot="1">
      <c r="A47" s="95">
        <v>6</v>
      </c>
      <c r="B47" s="88"/>
      <c r="C47" s="89"/>
      <c r="D47" s="38"/>
      <c r="E47" s="43">
        <v>0</v>
      </c>
      <c r="F47" s="44">
        <v>0</v>
      </c>
      <c r="G47" s="43">
        <v>0</v>
      </c>
      <c r="H47" s="44">
        <v>0</v>
      </c>
      <c r="I47" s="43">
        <v>0</v>
      </c>
      <c r="J47" s="44">
        <v>0</v>
      </c>
      <c r="K47" s="86">
        <f t="shared" si="2"/>
        <v>0</v>
      </c>
    </row>
    <row r="48" spans="1:7" s="5" customFormat="1" ht="11.25">
      <c r="A48" s="24"/>
      <c r="B48" s="23"/>
      <c r="C48" s="28"/>
      <c r="D48" s="23"/>
      <c r="E48" s="23"/>
      <c r="F48" s="23"/>
      <c r="G48" s="4"/>
    </row>
    <row r="49" s="4" customFormat="1" ht="11.25">
      <c r="C49" s="27"/>
    </row>
    <row r="50" spans="1:6" s="4" customFormat="1" ht="12" thickBot="1">
      <c r="A50" s="7"/>
      <c r="B50" s="6" t="s">
        <v>11</v>
      </c>
      <c r="C50" s="26"/>
      <c r="D50" s="5"/>
      <c r="E50" s="5"/>
      <c r="F50" s="7"/>
    </row>
    <row r="51" spans="1:11" s="3" customFormat="1" ht="12" thickBot="1">
      <c r="A51" s="134"/>
      <c r="B51" s="130" t="s">
        <v>4</v>
      </c>
      <c r="C51" s="131" t="s">
        <v>5</v>
      </c>
      <c r="D51" s="132" t="s">
        <v>6</v>
      </c>
      <c r="E51" s="49" t="s">
        <v>21</v>
      </c>
      <c r="F51" s="51" t="s">
        <v>22</v>
      </c>
      <c r="G51" s="49" t="s">
        <v>23</v>
      </c>
      <c r="H51" s="51" t="s">
        <v>24</v>
      </c>
      <c r="I51" s="49" t="s">
        <v>19</v>
      </c>
      <c r="J51" s="51" t="s">
        <v>20</v>
      </c>
      <c r="K51" s="82" t="s">
        <v>3</v>
      </c>
    </row>
    <row r="52" spans="1:11" s="3" customFormat="1" ht="12.75">
      <c r="A52" s="133">
        <v>1</v>
      </c>
      <c r="B52" s="21"/>
      <c r="C52" s="22"/>
      <c r="D52" s="48"/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154">
        <f>SUM(E52:J52)-SMALL(E52:J52,1)-SMALL(E52:J52,2)</f>
        <v>0</v>
      </c>
    </row>
    <row r="53" spans="1:11" s="3" customFormat="1" ht="12.75">
      <c r="A53" s="94">
        <v>2</v>
      </c>
      <c r="B53" s="14"/>
      <c r="C53" s="17"/>
      <c r="D53" s="34"/>
      <c r="E53" s="42">
        <v>0</v>
      </c>
      <c r="F53" s="41">
        <v>0</v>
      </c>
      <c r="G53" s="42">
        <v>0</v>
      </c>
      <c r="H53" s="41">
        <v>0</v>
      </c>
      <c r="I53" s="42">
        <v>0</v>
      </c>
      <c r="J53" s="41">
        <v>0</v>
      </c>
      <c r="K53" s="98">
        <f>SUM(E53:J53)-SMALL(E53:J53,1)-SMALL(E53:J53,2)</f>
        <v>0</v>
      </c>
    </row>
    <row r="54" spans="1:11" s="3" customFormat="1" ht="12.75">
      <c r="A54" s="94">
        <v>3</v>
      </c>
      <c r="B54" s="14"/>
      <c r="C54" s="17"/>
      <c r="D54" s="34"/>
      <c r="E54" s="42">
        <v>0</v>
      </c>
      <c r="F54" s="41">
        <v>0</v>
      </c>
      <c r="G54" s="42">
        <v>0</v>
      </c>
      <c r="H54" s="41">
        <v>0</v>
      </c>
      <c r="I54" s="42">
        <v>0</v>
      </c>
      <c r="J54" s="41">
        <v>0</v>
      </c>
      <c r="K54" s="99">
        <f>SUM(E54:J54)-SMALL(E54:J54,1)-SMALL(E54:J54,2)</f>
        <v>0</v>
      </c>
    </row>
    <row r="55" spans="1:11" s="4" customFormat="1" ht="12.75">
      <c r="A55" s="94">
        <v>4</v>
      </c>
      <c r="B55" s="14"/>
      <c r="C55" s="17"/>
      <c r="D55" s="34"/>
      <c r="E55" s="42">
        <v>0</v>
      </c>
      <c r="F55" s="41">
        <v>0</v>
      </c>
      <c r="G55" s="42">
        <v>0</v>
      </c>
      <c r="H55" s="41">
        <v>0</v>
      </c>
      <c r="I55" s="42">
        <v>0</v>
      </c>
      <c r="J55" s="41">
        <v>0</v>
      </c>
      <c r="K55" s="98">
        <f>SUM(E55:J55)-SMALL(E55:J55,1)-SMALL(E55:J55,2)</f>
        <v>0</v>
      </c>
    </row>
    <row r="56" spans="1:11" s="3" customFormat="1" ht="13.5" thickBot="1">
      <c r="A56" s="97">
        <v>5</v>
      </c>
      <c r="B56" s="88"/>
      <c r="C56" s="89"/>
      <c r="D56" s="38"/>
      <c r="E56" s="43">
        <v>0</v>
      </c>
      <c r="F56" s="44">
        <v>0</v>
      </c>
      <c r="G56" s="43">
        <v>0</v>
      </c>
      <c r="H56" s="44">
        <v>0</v>
      </c>
      <c r="I56" s="43">
        <v>0</v>
      </c>
      <c r="J56" s="44">
        <v>0</v>
      </c>
      <c r="K56" s="100">
        <f>SUM(E56:J56)-SMALL(E56:J56,1)-SMALL(E56:J56,2)</f>
        <v>0</v>
      </c>
    </row>
    <row r="57" spans="1:6" ht="15">
      <c r="A57" s="2"/>
      <c r="B57" s="2"/>
      <c r="C57" s="2"/>
      <c r="F57" s="2"/>
    </row>
    <row r="58" spans="1:6" s="4" customFormat="1" ht="12" thickBot="1">
      <c r="A58" s="7"/>
      <c r="B58" s="4" t="s">
        <v>0</v>
      </c>
      <c r="C58" s="26"/>
      <c r="D58" s="5"/>
      <c r="E58" s="5"/>
      <c r="F58" s="7"/>
    </row>
    <row r="59" spans="1:11" s="4" customFormat="1" ht="12" thickBot="1">
      <c r="A59" s="129"/>
      <c r="B59" s="130" t="s">
        <v>4</v>
      </c>
      <c r="C59" s="131" t="s">
        <v>5</v>
      </c>
      <c r="D59" s="132" t="s">
        <v>6</v>
      </c>
      <c r="E59" s="49" t="s">
        <v>21</v>
      </c>
      <c r="F59" s="51" t="s">
        <v>22</v>
      </c>
      <c r="G59" s="52" t="s">
        <v>23</v>
      </c>
      <c r="H59" s="108" t="s">
        <v>24</v>
      </c>
      <c r="I59" s="49" t="s">
        <v>19</v>
      </c>
      <c r="J59" s="51" t="s">
        <v>20</v>
      </c>
      <c r="K59" s="82" t="s">
        <v>3</v>
      </c>
    </row>
    <row r="60" spans="1:11" s="4" customFormat="1" ht="12.75">
      <c r="A60" s="144">
        <v>1</v>
      </c>
      <c r="B60" s="145" t="s">
        <v>32</v>
      </c>
      <c r="C60" s="146">
        <v>1988</v>
      </c>
      <c r="D60" s="147" t="s">
        <v>13</v>
      </c>
      <c r="E60" s="73">
        <v>3</v>
      </c>
      <c r="F60" s="74">
        <v>3</v>
      </c>
      <c r="G60" s="68">
        <v>0</v>
      </c>
      <c r="H60" s="109">
        <v>0</v>
      </c>
      <c r="I60" s="68">
        <v>0</v>
      </c>
      <c r="J60" s="148">
        <v>0</v>
      </c>
      <c r="K60" s="153">
        <f>SUM(E60:J60)-SMALL(E60:J60,1)-SMALL(E60:J60,2)</f>
        <v>6</v>
      </c>
    </row>
    <row r="61" spans="1:11" s="4" customFormat="1" ht="15.75">
      <c r="A61" s="76"/>
      <c r="B61" s="21" t="s">
        <v>33</v>
      </c>
      <c r="C61" s="22">
        <v>1996</v>
      </c>
      <c r="D61" s="102" t="s">
        <v>27</v>
      </c>
      <c r="E61" s="59"/>
      <c r="F61" s="60"/>
      <c r="G61" s="59"/>
      <c r="H61" s="110"/>
      <c r="I61" s="59"/>
      <c r="J61" s="60"/>
      <c r="K61" s="114"/>
    </row>
    <row r="62" spans="1:11" s="4" customFormat="1" ht="12.75">
      <c r="A62" s="87">
        <v>2</v>
      </c>
      <c r="B62" s="19" t="s">
        <v>32</v>
      </c>
      <c r="C62" s="20">
        <v>1988</v>
      </c>
      <c r="D62" s="101" t="s">
        <v>13</v>
      </c>
      <c r="E62" s="64">
        <v>0</v>
      </c>
      <c r="F62" s="65">
        <v>0</v>
      </c>
      <c r="G62" s="61">
        <v>3</v>
      </c>
      <c r="H62" s="112">
        <v>0</v>
      </c>
      <c r="I62" s="64">
        <v>0</v>
      </c>
      <c r="J62" s="65">
        <v>0</v>
      </c>
      <c r="K62" s="115">
        <f>SUM(E62:J62)-SMALL(E62:J62,1)-SMALL(E62:J62,2)</f>
        <v>3</v>
      </c>
    </row>
    <row r="63" spans="1:11" s="4" customFormat="1" ht="15">
      <c r="A63" s="103"/>
      <c r="B63" s="21" t="s">
        <v>42</v>
      </c>
      <c r="C63" s="22">
        <v>1991</v>
      </c>
      <c r="D63" s="102"/>
      <c r="E63" s="62"/>
      <c r="F63" s="63"/>
      <c r="G63" s="62"/>
      <c r="H63" s="111"/>
      <c r="I63" s="62"/>
      <c r="J63" s="63"/>
      <c r="K63" s="143"/>
    </row>
    <row r="64" spans="1:11" s="4" customFormat="1" ht="12.75">
      <c r="A64" s="87">
        <v>3</v>
      </c>
      <c r="B64" s="126" t="s">
        <v>40</v>
      </c>
      <c r="C64" s="127">
        <v>1990</v>
      </c>
      <c r="D64" s="128" t="s">
        <v>16</v>
      </c>
      <c r="E64" s="58">
        <v>2</v>
      </c>
      <c r="F64" s="139">
        <v>0</v>
      </c>
      <c r="G64" s="140">
        <v>0</v>
      </c>
      <c r="H64" s="141">
        <v>0</v>
      </c>
      <c r="I64" s="140">
        <v>0</v>
      </c>
      <c r="J64" s="139">
        <v>0</v>
      </c>
      <c r="K64" s="142">
        <f>SUM(E64:J64)-SMALL(E64:J64,1)-SMALL(E64:J64,2)</f>
        <v>2</v>
      </c>
    </row>
    <row r="65" spans="1:11" s="4" customFormat="1" ht="16.5" thickBot="1">
      <c r="A65" s="104"/>
      <c r="B65" s="105" t="s">
        <v>31</v>
      </c>
      <c r="C65" s="106">
        <v>1991</v>
      </c>
      <c r="D65" s="107" t="s">
        <v>27</v>
      </c>
      <c r="E65" s="66"/>
      <c r="F65" s="67"/>
      <c r="G65" s="66"/>
      <c r="H65" s="113"/>
      <c r="I65" s="66"/>
      <c r="J65" s="67"/>
      <c r="K65" s="120"/>
    </row>
    <row r="66" spans="1:7" s="4" customFormat="1" ht="11.25">
      <c r="A66" s="24"/>
      <c r="B66" s="23"/>
      <c r="C66" s="26"/>
      <c r="D66" s="23"/>
      <c r="E66" s="23"/>
      <c r="F66" s="23"/>
      <c r="G66" s="29"/>
    </row>
    <row r="67" spans="1:6" s="4" customFormat="1" ht="12" thickBot="1">
      <c r="A67" s="7"/>
      <c r="B67" s="4" t="s">
        <v>1</v>
      </c>
      <c r="C67" s="26"/>
      <c r="D67" s="5"/>
      <c r="E67" s="5"/>
      <c r="F67" s="7"/>
    </row>
    <row r="68" spans="1:11" s="4" customFormat="1" ht="12" thickBot="1">
      <c r="A68" s="129"/>
      <c r="B68" s="130" t="s">
        <v>4</v>
      </c>
      <c r="C68" s="131" t="s">
        <v>5</v>
      </c>
      <c r="D68" s="132" t="s">
        <v>6</v>
      </c>
      <c r="E68" s="49" t="s">
        <v>21</v>
      </c>
      <c r="F68" s="50" t="s">
        <v>22</v>
      </c>
      <c r="G68" s="50" t="s">
        <v>23</v>
      </c>
      <c r="H68" s="108" t="s">
        <v>24</v>
      </c>
      <c r="I68" s="49" t="s">
        <v>19</v>
      </c>
      <c r="J68" s="51" t="s">
        <v>20</v>
      </c>
      <c r="K68" s="82" t="s">
        <v>3</v>
      </c>
    </row>
    <row r="69" spans="1:11" s="4" customFormat="1" ht="12.75">
      <c r="A69" s="125">
        <v>1</v>
      </c>
      <c r="B69" s="126" t="s">
        <v>39</v>
      </c>
      <c r="C69" s="127">
        <v>1995</v>
      </c>
      <c r="D69" s="128" t="s">
        <v>13</v>
      </c>
      <c r="E69" s="73">
        <v>3</v>
      </c>
      <c r="F69" s="74">
        <v>3</v>
      </c>
      <c r="G69" s="73">
        <v>3</v>
      </c>
      <c r="H69" s="117">
        <v>2</v>
      </c>
      <c r="I69" s="71">
        <v>0</v>
      </c>
      <c r="J69" s="72">
        <v>0</v>
      </c>
      <c r="K69" s="152">
        <f>SUM(E69:J69)-SMALL(E69:J69,1)-SMALL(E69:J69,2)</f>
        <v>11</v>
      </c>
    </row>
    <row r="70" spans="1:11" s="4" customFormat="1" ht="15.75">
      <c r="A70" s="121"/>
      <c r="B70" s="21" t="s">
        <v>41</v>
      </c>
      <c r="C70" s="22">
        <v>1994</v>
      </c>
      <c r="D70" s="102" t="s">
        <v>2</v>
      </c>
      <c r="E70" s="69"/>
      <c r="F70" s="70"/>
      <c r="G70" s="69"/>
      <c r="H70" s="118"/>
      <c r="I70" s="69"/>
      <c r="J70" s="70"/>
      <c r="K70" s="114"/>
    </row>
    <row r="71" spans="1:11" s="4" customFormat="1" ht="12.75">
      <c r="A71" s="122">
        <v>2</v>
      </c>
      <c r="B71" s="19" t="s">
        <v>43</v>
      </c>
      <c r="C71" s="20">
        <v>1988</v>
      </c>
      <c r="D71" s="101" t="s">
        <v>44</v>
      </c>
      <c r="E71" s="64">
        <v>0</v>
      </c>
      <c r="F71" s="65">
        <v>0</v>
      </c>
      <c r="G71" s="61">
        <v>2</v>
      </c>
      <c r="H71" s="119">
        <v>3</v>
      </c>
      <c r="I71" s="64">
        <v>0</v>
      </c>
      <c r="J71" s="65">
        <v>0</v>
      </c>
      <c r="K71" s="115">
        <f>SUM(E71:J71)-SMALL(E71:J71,1)-SMALL(E71:J71,2)</f>
        <v>5</v>
      </c>
    </row>
    <row r="72" spans="1:11" s="4" customFormat="1" ht="15.75">
      <c r="A72" s="123"/>
      <c r="B72" s="21" t="s">
        <v>45</v>
      </c>
      <c r="C72" s="22">
        <v>1996</v>
      </c>
      <c r="D72" s="102" t="s">
        <v>13</v>
      </c>
      <c r="E72" s="62"/>
      <c r="F72" s="63"/>
      <c r="G72" s="62"/>
      <c r="H72" s="111"/>
      <c r="I72" s="62"/>
      <c r="J72" s="63"/>
      <c r="K72" s="116"/>
    </row>
    <row r="73" spans="1:11" s="4" customFormat="1" ht="12.75">
      <c r="A73" s="122">
        <v>3</v>
      </c>
      <c r="B73" s="19" t="s">
        <v>46</v>
      </c>
      <c r="C73" s="20">
        <v>1999</v>
      </c>
      <c r="D73" s="101" t="s">
        <v>13</v>
      </c>
      <c r="E73" s="64">
        <v>0</v>
      </c>
      <c r="F73" s="65">
        <v>0</v>
      </c>
      <c r="G73" s="61">
        <v>1</v>
      </c>
      <c r="H73" s="112">
        <v>0</v>
      </c>
      <c r="I73" s="64">
        <v>0</v>
      </c>
      <c r="J73" s="65">
        <v>0</v>
      </c>
      <c r="K73" s="115">
        <f>SUM(E73:J73)-SMALL(E73:J73,1)-SMALL(E73:J73,2)</f>
        <v>1</v>
      </c>
    </row>
    <row r="74" spans="1:11" s="4" customFormat="1" ht="16.5" thickBot="1">
      <c r="A74" s="124"/>
      <c r="B74" s="105" t="s">
        <v>47</v>
      </c>
      <c r="C74" s="106">
        <v>1999</v>
      </c>
      <c r="D74" s="107"/>
      <c r="E74" s="66"/>
      <c r="F74" s="67"/>
      <c r="G74" s="66"/>
      <c r="H74" s="113"/>
      <c r="I74" s="66"/>
      <c r="J74" s="67"/>
      <c r="K74" s="120"/>
    </row>
    <row r="75" spans="1:7" s="4" customFormat="1" ht="11.25">
      <c r="A75" s="7"/>
      <c r="B75" s="5"/>
      <c r="C75" s="26"/>
      <c r="D75" s="5"/>
      <c r="E75" s="5"/>
      <c r="F75" s="5"/>
      <c r="G75" s="29"/>
    </row>
    <row r="76" spans="1:11" ht="15">
      <c r="A76" s="7"/>
      <c r="B76" s="5"/>
      <c r="C76" s="26"/>
      <c r="D76" s="5"/>
      <c r="E76" s="5"/>
      <c r="F76" s="5"/>
      <c r="G76" s="29"/>
      <c r="H76" s="4"/>
      <c r="I76" s="4"/>
      <c r="J76" s="4"/>
      <c r="K76" s="4"/>
    </row>
    <row r="77" spans="1:11" ht="15">
      <c r="A77" s="7"/>
      <c r="B77" s="5"/>
      <c r="C77" s="26"/>
      <c r="D77" s="5"/>
      <c r="E77" s="5"/>
      <c r="F77" s="5"/>
      <c r="G77" s="29"/>
      <c r="H77" s="4"/>
      <c r="I77" s="4"/>
      <c r="J77" s="4"/>
      <c r="K77" s="4"/>
    </row>
    <row r="78" spans="1:7" ht="15">
      <c r="A78" s="7"/>
      <c r="B78" s="5"/>
      <c r="C78" s="26"/>
      <c r="D78" s="5"/>
      <c r="E78" s="5"/>
      <c r="F78" s="5"/>
      <c r="G78" s="29"/>
    </row>
    <row r="79" spans="1:6" ht="15">
      <c r="A79" s="2"/>
      <c r="B79" s="2"/>
      <c r="C79" s="18"/>
      <c r="F79" s="2"/>
    </row>
    <row r="80" spans="1:6" ht="15">
      <c r="A80" s="2"/>
      <c r="B80" s="2"/>
      <c r="C80" s="18"/>
      <c r="F80" s="2"/>
    </row>
    <row r="81" spans="1:6" ht="15">
      <c r="A81" s="2"/>
      <c r="B81" s="2"/>
      <c r="C81" s="18"/>
      <c r="F81" s="2"/>
    </row>
    <row r="82" spans="1:6" ht="15">
      <c r="A82" s="2"/>
      <c r="B82" s="2"/>
      <c r="C82" s="18"/>
      <c r="F82" s="2"/>
    </row>
    <row r="83" spans="1:6" ht="15">
      <c r="A83" s="2"/>
      <c r="B83" s="2"/>
      <c r="C83" s="18"/>
      <c r="F83" s="2"/>
    </row>
    <row r="84" spans="1:6" ht="15">
      <c r="A84" s="2"/>
      <c r="B84" s="2"/>
      <c r="C84" s="18"/>
      <c r="F84" s="2"/>
    </row>
  </sheetData>
  <sheetProtection/>
  <printOptions/>
  <pageMargins left="1.1811023622047245" right="0.3937007874015748" top="0.5905511811023623" bottom="0.1968503937007874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2006-05-02T11:59:26Z</cp:lastPrinted>
  <dcterms:created xsi:type="dcterms:W3CDTF">1997-03-04T07:59:01Z</dcterms:created>
  <dcterms:modified xsi:type="dcterms:W3CDTF">2017-06-05T08:10:44Z</dcterms:modified>
  <cp:category/>
  <cp:version/>
  <cp:contentType/>
  <cp:contentStatus/>
</cp:coreProperties>
</file>