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30" windowHeight="8460" tabRatio="661" activeTab="0"/>
  </bookViews>
  <sheets>
    <sheet name="ДЛЯ ПЕЧАТИ" sheetId="1" r:id="rId1"/>
    <sheet name=" БАТ-МУЖ" sheetId="2" state="hidden" r:id="rId2"/>
    <sheet name="БАТ-ЖЕН" sheetId="3" state="hidden" r:id="rId3"/>
    <sheet name="  АКД-МУЖ" sheetId="4" state="hidden" r:id="rId4"/>
    <sheet name="АКД-ЖЕН" sheetId="5" state="hidden" r:id="rId5"/>
    <sheet name="ДМТ-МУЖ" sheetId="6" state="hidden" r:id="rId6"/>
    <sheet name="ДМТ-ЖЕН" sheetId="7" state="hidden" r:id="rId7"/>
    <sheet name="Спортсмены" sheetId="8" state="hidden" r:id="rId8"/>
    <sheet name="Билеты" sheetId="9" state="hidden" r:id="rId9"/>
  </sheets>
  <definedNames/>
  <calcPr fullCalcOnLoad="1"/>
</workbook>
</file>

<file path=xl/sharedStrings.xml><?xml version="1.0" encoding="utf-8"?>
<sst xmlns="http://schemas.openxmlformats.org/spreadsheetml/2006/main" count="1079" uniqueCount="342">
  <si>
    <t>РОС</t>
  </si>
  <si>
    <t>СПБ</t>
  </si>
  <si>
    <t>АСТР</t>
  </si>
  <si>
    <t>СУММА</t>
  </si>
  <si>
    <t>ФАМИЛИЯ</t>
  </si>
  <si>
    <t>ГОД.Р.</t>
  </si>
  <si>
    <t>ГОРОД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</si>
  <si>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</si>
  <si>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</si>
  <si>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</si>
  <si>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</si>
  <si>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</si>
  <si>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</si>
  <si>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</si>
  <si>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СТА</t>
  </si>
  <si>
    <t>МОС</t>
  </si>
  <si>
    <t>СИНХРОН</t>
  </si>
  <si>
    <t>ВОР</t>
  </si>
  <si>
    <t>ОРЕ</t>
  </si>
  <si>
    <t>ИТОГОВЫЙ РЕЙТИНГ ЗА 2013 ГОД</t>
  </si>
  <si>
    <t>кЧР предв</t>
  </si>
  <si>
    <t>кЧР финал</t>
  </si>
  <si>
    <t>Баландина</t>
  </si>
  <si>
    <t>Светлана</t>
  </si>
  <si>
    <t>Краснодарский край</t>
  </si>
  <si>
    <t>Троянова</t>
  </si>
  <si>
    <t>Полина</t>
  </si>
  <si>
    <t>Романова</t>
  </si>
  <si>
    <t>Дарья</t>
  </si>
  <si>
    <t>Игнатьева</t>
  </si>
  <si>
    <t>Анастасия</t>
  </si>
  <si>
    <t>Алексеева</t>
  </si>
  <si>
    <t>Ирина</t>
  </si>
  <si>
    <t>НИЖ</t>
  </si>
  <si>
    <t>Заломин</t>
  </si>
  <si>
    <t>Михаил</t>
  </si>
  <si>
    <t>Гладеньков</t>
  </si>
  <si>
    <t>Андрей</t>
  </si>
  <si>
    <t>Зебров</t>
  </si>
  <si>
    <t>Александр</t>
  </si>
  <si>
    <t>Астраханская область</t>
  </si>
  <si>
    <t>Федоровский</t>
  </si>
  <si>
    <t>Дмитрий</t>
  </si>
  <si>
    <t>Черноиванов</t>
  </si>
  <si>
    <t>Евгений</t>
  </si>
  <si>
    <t>Ростовская область</t>
  </si>
  <si>
    <t>Исупова</t>
  </si>
  <si>
    <t>Солдаткина</t>
  </si>
  <si>
    <t>Анжелика</t>
  </si>
  <si>
    <t>Гаас</t>
  </si>
  <si>
    <t>Екатерина</t>
  </si>
  <si>
    <t>Даниленко</t>
  </si>
  <si>
    <t>Виктория</t>
  </si>
  <si>
    <t>НОВ</t>
  </si>
  <si>
    <t>Носков</t>
  </si>
  <si>
    <t>Григорий</t>
  </si>
  <si>
    <t>Миронов</t>
  </si>
  <si>
    <t>Безюлев</t>
  </si>
  <si>
    <t>Манин</t>
  </si>
  <si>
    <t>Азарян</t>
  </si>
  <si>
    <t>Сергей</t>
  </si>
  <si>
    <t>Воронежская область</t>
  </si>
  <si>
    <t>Федоренко</t>
  </si>
  <si>
    <t>Никита</t>
  </si>
  <si>
    <t>Мельник</t>
  </si>
  <si>
    <t>Самарская область</t>
  </si>
  <si>
    <t>Ильичёв</t>
  </si>
  <si>
    <t>Алексей</t>
  </si>
  <si>
    <t>Санкт-Петербург</t>
  </si>
  <si>
    <t>Гришунин</t>
  </si>
  <si>
    <t>Илья</t>
  </si>
  <si>
    <t>Селютин</t>
  </si>
  <si>
    <t>Олег</t>
  </si>
  <si>
    <t>Животовский</t>
  </si>
  <si>
    <t>Богдан</t>
  </si>
  <si>
    <t>Краснодарский-Хабаровский край</t>
  </si>
  <si>
    <t>Саматов</t>
  </si>
  <si>
    <t>Алтынбек</t>
  </si>
  <si>
    <t>Иксанов</t>
  </si>
  <si>
    <t>Наиль</t>
  </si>
  <si>
    <t>Ильичев</t>
  </si>
  <si>
    <t>КР предв</t>
  </si>
  <si>
    <t>КР финал</t>
  </si>
  <si>
    <t>ЧР предв</t>
  </si>
  <si>
    <t>ЧР финал</t>
  </si>
  <si>
    <t>кЧР п/ф</t>
  </si>
  <si>
    <t>КР п/ф</t>
  </si>
  <si>
    <t>ЧР п/ф</t>
  </si>
  <si>
    <t>КТ предв</t>
  </si>
  <si>
    <t>КТ финал</t>
  </si>
  <si>
    <t>КР пр</t>
  </si>
  <si>
    <t>ЧР пр</t>
  </si>
  <si>
    <t>ЮНОШИ - ПРЫЖКИ НА БАТУТЕ</t>
  </si>
  <si>
    <t>кПР пр</t>
  </si>
  <si>
    <t>кПР п/ф</t>
  </si>
  <si>
    <t>кПР ф</t>
  </si>
  <si>
    <t>ОН пр</t>
  </si>
  <si>
    <t>ПР ф</t>
  </si>
  <si>
    <t>11-12 лет</t>
  </si>
  <si>
    <t>ДЕВУШКИ - ПРЫЖКИ НА БАТУТЕ</t>
  </si>
  <si>
    <t>13-14 лет</t>
  </si>
  <si>
    <t>15-16 лет</t>
  </si>
  <si>
    <t>17-18 лет</t>
  </si>
  <si>
    <t>Сумма</t>
  </si>
  <si>
    <t>РЕЙТИНГ ПО ИТОГАМ 2014 года  (1-4 места на официальных всероссийских соревнованиях)</t>
  </si>
  <si>
    <t>КР ф</t>
  </si>
  <si>
    <t>ЧР ф</t>
  </si>
  <si>
    <t>ПР пр</t>
  </si>
  <si>
    <t>Пр п/ф</t>
  </si>
  <si>
    <t>НР пр</t>
  </si>
  <si>
    <t>НР ф</t>
  </si>
  <si>
    <t>ОН  ф</t>
  </si>
  <si>
    <t>кЧР пр</t>
  </si>
  <si>
    <t>кЧР ф</t>
  </si>
  <si>
    <t>КР 1/4</t>
  </si>
  <si>
    <t>КР 1/2</t>
  </si>
  <si>
    <t>Лебедева</t>
  </si>
  <si>
    <t>Яна</t>
  </si>
  <si>
    <t>Смирнов</t>
  </si>
  <si>
    <t>Денис</t>
  </si>
  <si>
    <t>Логин</t>
  </si>
  <si>
    <t>Дубовсков</t>
  </si>
  <si>
    <t>Захар</t>
  </si>
  <si>
    <t>Овчинников</t>
  </si>
  <si>
    <t>Данил</t>
  </si>
  <si>
    <t>САМ</t>
  </si>
  <si>
    <t>Чернокалов</t>
  </si>
  <si>
    <t>Данила</t>
  </si>
  <si>
    <t>Назукова</t>
  </si>
  <si>
    <t>Трапизонова</t>
  </si>
  <si>
    <t>Михайлова</t>
  </si>
  <si>
    <t>Софья</t>
  </si>
  <si>
    <t>Луцкая</t>
  </si>
  <si>
    <t>ХАБ</t>
  </si>
  <si>
    <t>Козырева</t>
  </si>
  <si>
    <t>Шлютгаурт</t>
  </si>
  <si>
    <t>Вероника</t>
  </si>
  <si>
    <t>АДЫ</t>
  </si>
  <si>
    <t>Байков</t>
  </si>
  <si>
    <t>Игорь</t>
  </si>
  <si>
    <t>Курганников</t>
  </si>
  <si>
    <t>Бурнашев</t>
  </si>
  <si>
    <t>Станислав</t>
  </si>
  <si>
    <t>Фролов</t>
  </si>
  <si>
    <t>Руденко</t>
  </si>
  <si>
    <t>Ходевцева</t>
  </si>
  <si>
    <t>Белянкина</t>
  </si>
  <si>
    <t>Вера</t>
  </si>
  <si>
    <t>Феткулина</t>
  </si>
  <si>
    <t>Кузьмина</t>
  </si>
  <si>
    <t>Бонарцева</t>
  </si>
  <si>
    <t>Александра</t>
  </si>
  <si>
    <t>БЕЛ</t>
  </si>
  <si>
    <t>Дорогин</t>
  </si>
  <si>
    <t>РОСТ</t>
  </si>
  <si>
    <t>Крючков</t>
  </si>
  <si>
    <t>Николай</t>
  </si>
  <si>
    <t>Омелай</t>
  </si>
  <si>
    <t>Тляшок</t>
  </si>
  <si>
    <t>Муртаз</t>
  </si>
  <si>
    <t>МАЙ</t>
  </si>
  <si>
    <t>Макарский</t>
  </si>
  <si>
    <t>Василий</t>
  </si>
  <si>
    <t>Архипов</t>
  </si>
  <si>
    <t>Максим</t>
  </si>
  <si>
    <t>Столяров</t>
  </si>
  <si>
    <t>Семен</t>
  </si>
  <si>
    <t>ЯРО</t>
  </si>
  <si>
    <t>Голота</t>
  </si>
  <si>
    <t>Мэри</t>
  </si>
  <si>
    <t>Ширяева</t>
  </si>
  <si>
    <t>ИВА</t>
  </si>
  <si>
    <t>Волкова</t>
  </si>
  <si>
    <t>Валерия</t>
  </si>
  <si>
    <t>Кузнецова</t>
  </si>
  <si>
    <t>Алина</t>
  </si>
  <si>
    <t>Рыжкова</t>
  </si>
  <si>
    <t>Владислава</t>
  </si>
  <si>
    <t>Андреева</t>
  </si>
  <si>
    <t>Ксения</t>
  </si>
  <si>
    <t>Леонова</t>
  </si>
  <si>
    <t>Юлия</t>
  </si>
  <si>
    <t>Зигангиров</t>
  </si>
  <si>
    <t>Данис</t>
  </si>
  <si>
    <t>ТАТ</t>
  </si>
  <si>
    <t>Шадрин</t>
  </si>
  <si>
    <t>Вячеслав</t>
  </si>
  <si>
    <t>Дрожинин</t>
  </si>
  <si>
    <t>Гнедов</t>
  </si>
  <si>
    <t>ИРК</t>
  </si>
  <si>
    <t>КИР</t>
  </si>
  <si>
    <t>Кузюбердин</t>
  </si>
  <si>
    <t>Тимофей</t>
  </si>
  <si>
    <t>ЯНАО</t>
  </si>
  <si>
    <t>Девеев</t>
  </si>
  <si>
    <t>Иса</t>
  </si>
  <si>
    <t>Комсиков</t>
  </si>
  <si>
    <t>Виталий</t>
  </si>
  <si>
    <t>Браткова</t>
  </si>
  <si>
    <t>Диана</t>
  </si>
  <si>
    <t>Луткова</t>
  </si>
  <si>
    <t>Дорохова</t>
  </si>
  <si>
    <t>Мария</t>
  </si>
  <si>
    <t>Данилова</t>
  </si>
  <si>
    <t>Виталина</t>
  </si>
  <si>
    <t>Епифанова</t>
  </si>
  <si>
    <t>Анна</t>
  </si>
  <si>
    <t>Ерунова</t>
  </si>
  <si>
    <t>Олеся</t>
  </si>
  <si>
    <t>НН</t>
  </si>
  <si>
    <t>Неспанова</t>
  </si>
  <si>
    <t>Светлишников</t>
  </si>
  <si>
    <t>ОМС</t>
  </si>
  <si>
    <t>Степанищев</t>
  </si>
  <si>
    <t>Иван</t>
  </si>
  <si>
    <t>Селезнев</t>
  </si>
  <si>
    <t>Егор</t>
  </si>
  <si>
    <t>Цицарев</t>
  </si>
  <si>
    <t>Антон</t>
  </si>
  <si>
    <t>Лебедев</t>
  </si>
  <si>
    <t>Акимцев</t>
  </si>
  <si>
    <t>Богданова</t>
  </si>
  <si>
    <t>КРАС</t>
  </si>
  <si>
    <t>Кравцова</t>
  </si>
  <si>
    <t>Степанова</t>
  </si>
  <si>
    <t>Элина</t>
  </si>
  <si>
    <t>Потапова</t>
  </si>
  <si>
    <t>Солкина</t>
  </si>
  <si>
    <t>Петрова</t>
  </si>
  <si>
    <t>Рябиков</t>
  </si>
  <si>
    <t>Кривуля</t>
  </si>
  <si>
    <t>Юрий</t>
  </si>
  <si>
    <t>Крапоткин</t>
  </si>
  <si>
    <t>Афанасьев</t>
  </si>
  <si>
    <t>Вадим</t>
  </si>
  <si>
    <t>Мулинцев</t>
  </si>
  <si>
    <t>Литвин</t>
  </si>
  <si>
    <t>Свиридов</t>
  </si>
  <si>
    <t>Егоров</t>
  </si>
  <si>
    <t>Борис</t>
  </si>
  <si>
    <t>Силичева</t>
  </si>
  <si>
    <t>Дубова</t>
  </si>
  <si>
    <t>Федякина</t>
  </si>
  <si>
    <t>Стрешнева</t>
  </si>
  <si>
    <t>Елизавета</t>
  </si>
  <si>
    <t>Христенко</t>
  </si>
  <si>
    <t>Эльдарова</t>
  </si>
  <si>
    <t>Гюзель</t>
  </si>
  <si>
    <t>Касимов</t>
  </si>
  <si>
    <t>Володин</t>
  </si>
  <si>
    <t>Кирилл</t>
  </si>
  <si>
    <t>Козлов</t>
  </si>
  <si>
    <t>Шаяхов</t>
  </si>
  <si>
    <t>Борзяева</t>
  </si>
  <si>
    <t>Катерина</t>
  </si>
  <si>
    <t>Денисова</t>
  </si>
  <si>
    <t>Цибирова</t>
  </si>
  <si>
    <t>Комбаров</t>
  </si>
  <si>
    <t>Владислав</t>
  </si>
  <si>
    <t>Пастушков</t>
  </si>
  <si>
    <t>Ездокян</t>
  </si>
  <si>
    <t>Гарри</t>
  </si>
  <si>
    <t>Ладановская</t>
  </si>
  <si>
    <t>Сарвилина</t>
  </si>
  <si>
    <t>Емельянова</t>
  </si>
  <si>
    <t>Аллександр</t>
  </si>
  <si>
    <t>Самойлов</t>
  </si>
  <si>
    <t>Чепелева</t>
  </si>
  <si>
    <t>Елена</t>
  </si>
  <si>
    <t>Попова</t>
  </si>
  <si>
    <t>Науменко</t>
  </si>
  <si>
    <t>ПРИМ</t>
  </si>
  <si>
    <t>Влада</t>
  </si>
  <si>
    <t>Дымова</t>
  </si>
  <si>
    <t>Кривопалов</t>
  </si>
  <si>
    <t>Даниил</t>
  </si>
  <si>
    <t>Юрьев</t>
  </si>
  <si>
    <t>Евгения</t>
  </si>
  <si>
    <t>Белименко</t>
  </si>
  <si>
    <t>Эдгар</t>
  </si>
  <si>
    <t>Сапунова</t>
  </si>
  <si>
    <t>Валентина</t>
  </si>
  <si>
    <t>Котовщикова</t>
  </si>
  <si>
    <t>Лисицын</t>
  </si>
  <si>
    <t>Чулин</t>
  </si>
  <si>
    <t>Золин</t>
  </si>
  <si>
    <t>Марченко</t>
  </si>
  <si>
    <t>Кривонос</t>
  </si>
  <si>
    <t>Харьковский</t>
  </si>
  <si>
    <t>Тимофеева</t>
  </si>
  <si>
    <t>Шилова</t>
  </si>
  <si>
    <t>Востриков</t>
  </si>
  <si>
    <t>Фокин</t>
  </si>
  <si>
    <t>Роман</t>
  </si>
  <si>
    <t>Ионин</t>
  </si>
  <si>
    <t>Зенкин</t>
  </si>
  <si>
    <t>Пак</t>
  </si>
  <si>
    <t>ТЮМ</t>
  </si>
  <si>
    <t>Баранцев</t>
  </si>
  <si>
    <t>Чернявская</t>
  </si>
  <si>
    <t>Злата</t>
  </si>
  <si>
    <t>Половинкин</t>
  </si>
  <si>
    <t>Новиков</t>
  </si>
  <si>
    <t>Мескурова</t>
  </si>
  <si>
    <t>Гратян</t>
  </si>
  <si>
    <t>Самвел</t>
  </si>
  <si>
    <t>Ульянов</t>
  </si>
  <si>
    <t>Захарчук</t>
  </si>
  <si>
    <t>Гордеева</t>
  </si>
  <si>
    <t>Мос.Об.</t>
  </si>
  <si>
    <t>Семенихина</t>
  </si>
  <si>
    <t>Ангелина</t>
  </si>
  <si>
    <t>Костенко</t>
  </si>
  <si>
    <t>Битюкова</t>
  </si>
  <si>
    <t>Полохин</t>
  </si>
  <si>
    <t>Коноштаров</t>
  </si>
  <si>
    <t>Федоренчик</t>
  </si>
  <si>
    <t>Скакун</t>
  </si>
  <si>
    <t>Чубакова</t>
  </si>
  <si>
    <t>Ткачук</t>
  </si>
  <si>
    <t>Баранников</t>
  </si>
  <si>
    <t>Шевченко</t>
  </si>
  <si>
    <t>Элекина</t>
  </si>
  <si>
    <t>Зайнутдинова</t>
  </si>
  <si>
    <t>Носкова</t>
  </si>
  <si>
    <t>Перескокова</t>
  </si>
  <si>
    <t>Цветков</t>
  </si>
  <si>
    <t>Ленин</t>
  </si>
  <si>
    <t>АРХ</t>
  </si>
  <si>
    <t>Гостев</t>
  </si>
  <si>
    <t>Кочетков</t>
  </si>
  <si>
    <t>Петрушина</t>
  </si>
  <si>
    <t>Карина</t>
  </si>
  <si>
    <t>Саникидзе</t>
  </si>
  <si>
    <t>Тимур</t>
  </si>
  <si>
    <t>Грецкая</t>
  </si>
  <si>
    <t>Дьяконов</t>
  </si>
  <si>
    <t>Яровслав</t>
  </si>
  <si>
    <t>Алексеев</t>
  </si>
  <si>
    <t>Артемий</t>
  </si>
  <si>
    <t>Васильев</t>
  </si>
  <si>
    <t>Немежан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</si>
</sst>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ð.&quot;#,##0_);\(&quot;ð.&quot;#,##0\)"/>
    <numFmt numFmtId="189" formatCode="&quot;ð.&quot;#,##0_);[Red]\(&quot;ð.&quot;#,##0\)"/>
    <numFmt numFmtId="190" formatCode="&quot;ð.&quot;#,##0.00_);\(&quot;ð.&quot;#,##0.00\)"/>
    <numFmt numFmtId="191" formatCode="&quot;ð.&quot;#,##0.00_);[Red]\(&quot;ð.&quot;#,##0.00\)"/>
    <numFmt numFmtId="192" formatCode="_(&quot;ð.&quot;* #,##0_);_(&quot;ð.&quot;* \(#,##0\);_(&quot;ð.&quot;* &quot;-&quot;_);_(@_)"/>
    <numFmt numFmtId="193" formatCode="_(&quot;ð.&quot;* #,##0.00_);_(&quot;ð.&quot;* \(#,##0.00\);_(&quot;ð.&quot;* &quot;-&quot;??_);_(@_)"/>
    <numFmt numFmtId="194" formatCode="#,##0.00[$р.-419]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;;"/>
    <numFmt numFmtId="200" formatCode="0.0??"/>
    <numFmt numFmtId="20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99" fontId="12" fillId="0" borderId="10" xfId="53" applyNumberFormat="1" applyFont="1" applyFill="1" applyBorder="1" applyAlignment="1" applyProtection="1">
      <alignment horizontal="left" vertical="center"/>
      <protection/>
    </xf>
    <xf numFmtId="200" fontId="11" fillId="0" borderId="10" xfId="53" applyNumberFormat="1" applyFont="1" applyFill="1" applyBorder="1" applyAlignment="1" applyProtection="1">
      <alignment horizontal="left" vertical="center"/>
      <protection/>
    </xf>
    <xf numFmtId="199" fontId="11" fillId="0" borderId="0" xfId="53" applyNumberFormat="1" applyFont="1" applyFill="1" applyBorder="1" applyAlignment="1" applyProtection="1">
      <alignment horizontal="left" vertical="center"/>
      <protection/>
    </xf>
    <xf numFmtId="199" fontId="12" fillId="0" borderId="0" xfId="53" applyNumberFormat="1" applyFont="1" applyFill="1" applyBorder="1" applyAlignment="1" applyProtection="1">
      <alignment horizontal="left" vertical="center"/>
      <protection/>
    </xf>
    <xf numFmtId="200" fontId="11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11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11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99" fontId="12" fillId="0" borderId="14" xfId="53" applyNumberFormat="1" applyFont="1" applyFill="1" applyBorder="1" applyAlignment="1" applyProtection="1">
      <alignment horizontal="left" vertical="center"/>
      <protection/>
    </xf>
    <xf numFmtId="0" fontId="11" fillId="0" borderId="14" xfId="53" applyNumberFormat="1" applyFont="1" applyFill="1" applyBorder="1" applyAlignment="1" applyProtection="1">
      <alignment horizontal="left" vertical="center"/>
      <protection/>
    </xf>
    <xf numFmtId="199" fontId="11" fillId="0" borderId="14" xfId="53" applyNumberFormat="1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99" fontId="12" fillId="0" borderId="15" xfId="53" applyNumberFormat="1" applyFont="1" applyFill="1" applyBorder="1" applyAlignment="1" applyProtection="1">
      <alignment horizontal="left" vertical="center"/>
      <protection/>
    </xf>
    <xf numFmtId="0" fontId="11" fillId="0" borderId="15" xfId="53" applyNumberFormat="1" applyFont="1" applyFill="1" applyBorder="1" applyAlignment="1" applyProtection="1">
      <alignment horizontal="left" vertical="center"/>
      <protection/>
    </xf>
    <xf numFmtId="199" fontId="11" fillId="0" borderId="15" xfId="53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12" fillId="0" borderId="10" xfId="54" applyNumberFormat="1" applyFont="1" applyFill="1" applyBorder="1" applyAlignment="1" applyProtection="1">
      <alignment horizontal="left" vertical="center"/>
      <protection/>
    </xf>
    <xf numFmtId="199" fontId="1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0" xfId="54" applyNumberFormat="1" applyFont="1" applyFill="1" applyBorder="1" applyAlignment="1" applyProtection="1">
      <alignment horizontal="left" vertical="center"/>
      <protection/>
    </xf>
    <xf numFmtId="0" fontId="12" fillId="0" borderId="10" xfId="55" applyNumberFormat="1" applyFont="1" applyFill="1" applyBorder="1" applyAlignment="1" applyProtection="1">
      <alignment horizontal="left" vertical="center"/>
      <protection/>
    </xf>
    <xf numFmtId="0" fontId="11" fillId="0" borderId="10" xfId="55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99" fontId="13" fillId="0" borderId="10" xfId="54" applyNumberFormat="1" applyFont="1" applyFill="1" applyBorder="1" applyAlignment="1" applyProtection="1">
      <alignment horizontal="left" vertical="center"/>
      <protection/>
    </xf>
    <xf numFmtId="199" fontId="13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54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>
      <alignment/>
    </xf>
    <xf numFmtId="199" fontId="12" fillId="0" borderId="10" xfId="55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>
      <alignment/>
    </xf>
    <xf numFmtId="0" fontId="11" fillId="0" borderId="0" xfId="55" applyNumberFormat="1" applyFont="1" applyFill="1" applyBorder="1" applyAlignment="1" applyProtection="1">
      <alignment horizontal="left" vertical="center"/>
      <protection/>
    </xf>
    <xf numFmtId="199" fontId="13" fillId="0" borderId="10" xfId="55" applyNumberFormat="1" applyFont="1" applyFill="1" applyBorder="1" applyAlignment="1" applyProtection="1">
      <alignment horizontal="left" vertical="center"/>
      <protection/>
    </xf>
    <xf numFmtId="0" fontId="11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/>
    </xf>
    <xf numFmtId="199" fontId="12" fillId="0" borderId="0" xfId="55" applyNumberFormat="1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99" fontId="12" fillId="34" borderId="10" xfId="54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11" fillId="34" borderId="10" xfId="54" applyNumberFormat="1" applyFont="1" applyFill="1" applyBorder="1" applyAlignment="1" applyProtection="1">
      <alignment horizontal="left" vertical="center"/>
      <protection/>
    </xf>
    <xf numFmtId="0" fontId="5" fillId="34" borderId="14" xfId="0" applyFont="1" applyFill="1" applyBorder="1" applyAlignment="1">
      <alignment/>
    </xf>
    <xf numFmtId="0" fontId="12" fillId="34" borderId="10" xfId="55" applyNumberFormat="1" applyFont="1" applyFill="1" applyBorder="1" applyAlignment="1" applyProtection="1">
      <alignment horizontal="left" vertical="center"/>
      <protection/>
    </xf>
    <xf numFmtId="0" fontId="11" fillId="34" borderId="10" xfId="55" applyNumberFormat="1" applyFont="1" applyFill="1" applyBorder="1" applyAlignment="1" applyProtection="1">
      <alignment horizontal="left" vertical="center"/>
      <protection/>
    </xf>
    <xf numFmtId="0" fontId="5" fillId="34" borderId="17" xfId="0" applyFont="1" applyFill="1" applyBorder="1" applyAlignment="1">
      <alignment/>
    </xf>
    <xf numFmtId="199" fontId="13" fillId="34" borderId="10" xfId="54" applyNumberFormat="1" applyFont="1" applyFill="1" applyBorder="1" applyAlignment="1" applyProtection="1">
      <alignment horizontal="left" vertical="center"/>
      <protection/>
    </xf>
    <xf numFmtId="0" fontId="10" fillId="34" borderId="10" xfId="54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>
      <alignment/>
    </xf>
    <xf numFmtId="199" fontId="12" fillId="34" borderId="14" xfId="54" applyNumberFormat="1" applyFont="1" applyFill="1" applyBorder="1" applyAlignment="1" applyProtection="1">
      <alignment horizontal="left" vertical="center"/>
      <protection/>
    </xf>
    <xf numFmtId="0" fontId="11" fillId="34" borderId="0" xfId="54" applyNumberFormat="1" applyFont="1" applyFill="1" applyBorder="1" applyAlignment="1" applyProtection="1">
      <alignment horizontal="left" vertical="center"/>
      <protection/>
    </xf>
    <xf numFmtId="199" fontId="12" fillId="34" borderId="10" xfId="0" applyNumberFormat="1" applyFont="1" applyFill="1" applyBorder="1" applyAlignment="1" applyProtection="1">
      <alignment horizontal="left" vertical="center"/>
      <protection/>
    </xf>
    <xf numFmtId="0" fontId="11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199" fontId="12" fillId="34" borderId="10" xfId="55" applyNumberFormat="1" applyFont="1" applyFill="1" applyBorder="1" applyAlignment="1" applyProtection="1">
      <alignment horizontal="left" vertical="center"/>
      <protection/>
    </xf>
    <xf numFmtId="199" fontId="13" fillId="34" borderId="10" xfId="0" applyNumberFormat="1" applyFont="1" applyFill="1" applyBorder="1" applyAlignment="1" applyProtection="1">
      <alignment horizontal="left" vertical="center"/>
      <protection/>
    </xf>
    <xf numFmtId="0" fontId="13" fillId="34" borderId="10" xfId="0" applyFont="1" applyFill="1" applyBorder="1" applyAlignment="1">
      <alignment/>
    </xf>
    <xf numFmtId="0" fontId="10" fillId="34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99" fontId="13" fillId="0" borderId="0" xfId="55" applyNumberFormat="1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>
      <alignment/>
    </xf>
    <xf numFmtId="0" fontId="0" fillId="0" borderId="0" xfId="0" applyBorder="1" applyAlignment="1">
      <alignment/>
    </xf>
    <xf numFmtId="199" fontId="13" fillId="0" borderId="0" xfId="54" applyNumberFormat="1" applyFont="1" applyFill="1" applyBorder="1" applyAlignment="1" applyProtection="1">
      <alignment horizontal="left" vertical="center"/>
      <protection/>
    </xf>
    <xf numFmtId="199" fontId="12" fillId="34" borderId="10" xfId="53" applyNumberFormat="1" applyFont="1" applyFill="1" applyBorder="1" applyAlignment="1" applyProtection="1">
      <alignment horizontal="left" vertical="center"/>
      <protection/>
    </xf>
    <xf numFmtId="0" fontId="11" fillId="34" borderId="10" xfId="53" applyNumberFormat="1" applyFont="1" applyFill="1" applyBorder="1" applyAlignment="1" applyProtection="1">
      <alignment horizontal="left" vertical="center"/>
      <protection/>
    </xf>
    <xf numFmtId="199" fontId="12" fillId="34" borderId="17" xfId="55" applyNumberFormat="1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115" zoomScaleNormal="115" workbookViewId="0" topLeftCell="A94">
      <selection activeCell="L135" sqref="L135"/>
    </sheetView>
  </sheetViews>
  <sheetFormatPr defaultColWidth="9.00390625" defaultRowHeight="12" customHeight="1"/>
  <cols>
    <col min="1" max="1" width="2.75390625" style="1" bestFit="1" customWidth="1"/>
    <col min="2" max="2" width="14.25390625" style="1" customWidth="1"/>
    <col min="3" max="3" width="12.875" style="1" bestFit="1" customWidth="1"/>
    <col min="4" max="4" width="5.875" style="64" bestFit="1" customWidth="1"/>
    <col min="5" max="5" width="6.125" style="3" bestFit="1" customWidth="1"/>
    <col min="6" max="6" width="6.25390625" style="3" bestFit="1" customWidth="1"/>
    <col min="7" max="7" width="6.375" style="13" bestFit="1" customWidth="1"/>
    <col min="8" max="9" width="6.375" style="3" bestFit="1" customWidth="1"/>
    <col min="10" max="10" width="6.25390625" style="3" customWidth="1"/>
    <col min="11" max="14" width="6.375" style="3" bestFit="1" customWidth="1"/>
    <col min="15" max="15" width="7.375" style="3" customWidth="1"/>
    <col min="16" max="18" width="7.25390625" style="3" customWidth="1"/>
    <col min="19" max="19" width="7.75390625" style="3" customWidth="1"/>
    <col min="20" max="16384" width="9.125" style="3" customWidth="1"/>
  </cols>
  <sheetData>
    <row r="1" ht="12" customHeight="1">
      <c r="B1" s="20" t="s">
        <v>104</v>
      </c>
    </row>
    <row r="2" spans="1:4" ht="14.25" customHeight="1">
      <c r="A2" s="3"/>
      <c r="B2" s="6" t="s">
        <v>98</v>
      </c>
      <c r="C2" s="3"/>
      <c r="D2" s="70"/>
    </row>
    <row r="3" spans="2:7" s="7" customFormat="1" ht="12" customHeight="1">
      <c r="B3" s="8" t="s">
        <v>92</v>
      </c>
      <c r="D3" s="65"/>
      <c r="G3" s="14"/>
    </row>
    <row r="4" spans="1:16" s="8" customFormat="1" ht="12" customHeight="1">
      <c r="A4" s="15"/>
      <c r="B4" s="15" t="s">
        <v>4</v>
      </c>
      <c r="C4" s="15"/>
      <c r="D4" s="66" t="s">
        <v>5</v>
      </c>
      <c r="E4" s="15" t="s">
        <v>6</v>
      </c>
      <c r="F4" s="23" t="s">
        <v>93</v>
      </c>
      <c r="G4" s="23" t="s">
        <v>94</v>
      </c>
      <c r="H4" s="23" t="s">
        <v>95</v>
      </c>
      <c r="I4" s="23" t="s">
        <v>109</v>
      </c>
      <c r="J4" s="23" t="s">
        <v>110</v>
      </c>
      <c r="K4" s="23" t="s">
        <v>96</v>
      </c>
      <c r="L4" s="23" t="s">
        <v>111</v>
      </c>
      <c r="M4" s="23" t="s">
        <v>107</v>
      </c>
      <c r="N4" s="23" t="s">
        <v>108</v>
      </c>
      <c r="O4" s="23" t="s">
        <v>97</v>
      </c>
      <c r="P4" s="12" t="s">
        <v>103</v>
      </c>
    </row>
    <row r="5" spans="1:16" s="8" customFormat="1" ht="12" customHeight="1">
      <c r="A5" s="89">
        <v>1</v>
      </c>
      <c r="B5" s="90" t="s">
        <v>118</v>
      </c>
      <c r="C5" s="90" t="s">
        <v>119</v>
      </c>
      <c r="D5" s="93">
        <v>2003</v>
      </c>
      <c r="E5" s="89" t="s">
        <v>13</v>
      </c>
      <c r="F5" s="88">
        <v>4</v>
      </c>
      <c r="G5" s="89">
        <v>4</v>
      </c>
      <c r="H5" s="89">
        <v>1</v>
      </c>
      <c r="I5" s="89">
        <v>4</v>
      </c>
      <c r="J5" s="89">
        <v>4</v>
      </c>
      <c r="K5" s="88">
        <v>4</v>
      </c>
      <c r="L5" s="89">
        <v>4</v>
      </c>
      <c r="M5" s="89">
        <v>4</v>
      </c>
      <c r="N5" s="88">
        <v>4</v>
      </c>
      <c r="O5" s="89">
        <v>3</v>
      </c>
      <c r="P5" s="92">
        <f>SUM(F5:O5)-SMALL(F5:O5,1)-SMALL(F5:O5,2)-SMALL(F5:O5,3)-SMALL(F5:O5,4)-SMALL(F5:O5,5)</f>
        <v>20</v>
      </c>
    </row>
    <row r="6" spans="1:16" s="8" customFormat="1" ht="12" customHeight="1">
      <c r="A6" s="89">
        <v>3</v>
      </c>
      <c r="B6" s="98" t="s">
        <v>120</v>
      </c>
      <c r="C6" s="98" t="s">
        <v>119</v>
      </c>
      <c r="D6" s="99">
        <v>2003</v>
      </c>
      <c r="E6" s="89" t="s">
        <v>15</v>
      </c>
      <c r="F6" s="89">
        <v>3</v>
      </c>
      <c r="G6" s="89">
        <v>3</v>
      </c>
      <c r="H6" s="89">
        <v>4</v>
      </c>
      <c r="I6" s="89">
        <v>0</v>
      </c>
      <c r="J6" s="89">
        <v>0</v>
      </c>
      <c r="K6" s="89">
        <v>0</v>
      </c>
      <c r="L6" s="89">
        <v>0</v>
      </c>
      <c r="M6" s="89">
        <v>3</v>
      </c>
      <c r="N6" s="89">
        <v>0</v>
      </c>
      <c r="O6" s="88">
        <v>4</v>
      </c>
      <c r="P6" s="92">
        <f>SUM(F6:O6)-SMALL(F6:O6,1)-SMALL(F6:O6,2)-SMALL(F6:O6,3)-SMALL(F6:O6,4)-SMALL(F6:O6,5)</f>
        <v>17</v>
      </c>
    </row>
    <row r="7" spans="1:16" s="8" customFormat="1" ht="12" customHeight="1">
      <c r="A7" s="89">
        <v>2</v>
      </c>
      <c r="B7" s="98" t="s">
        <v>121</v>
      </c>
      <c r="C7" s="98" t="s">
        <v>122</v>
      </c>
      <c r="D7" s="99">
        <v>2003</v>
      </c>
      <c r="E7" s="89" t="s">
        <v>18</v>
      </c>
      <c r="F7" s="89">
        <v>2</v>
      </c>
      <c r="G7" s="89">
        <v>2</v>
      </c>
      <c r="H7" s="89">
        <v>3</v>
      </c>
      <c r="I7" s="89">
        <v>0</v>
      </c>
      <c r="J7" s="89">
        <v>1</v>
      </c>
      <c r="K7" s="89">
        <v>3</v>
      </c>
      <c r="L7" s="89">
        <v>3</v>
      </c>
      <c r="M7" s="89">
        <v>1</v>
      </c>
      <c r="N7" s="89">
        <v>3</v>
      </c>
      <c r="O7" s="89">
        <v>1</v>
      </c>
      <c r="P7" s="92">
        <f aca="true" t="shared" si="0" ref="P7:P16">SUM(F7:O7)-SMALL(F7:O7,1)-SMALL(F7:O7,2)-SMALL(F7:O7,3)-SMALL(F7:O7,4)-SMALL(F7:O7,5)</f>
        <v>14</v>
      </c>
    </row>
    <row r="8" spans="1:16" s="8" customFormat="1" ht="12" customHeight="1">
      <c r="A8" s="89">
        <v>4</v>
      </c>
      <c r="B8" s="95" t="s">
        <v>248</v>
      </c>
      <c r="C8" s="95" t="s">
        <v>127</v>
      </c>
      <c r="D8" s="96">
        <v>2004</v>
      </c>
      <c r="E8" s="89" t="s">
        <v>2</v>
      </c>
      <c r="F8" s="89">
        <v>0</v>
      </c>
      <c r="G8" s="89">
        <v>0</v>
      </c>
      <c r="H8" s="89">
        <v>0</v>
      </c>
      <c r="I8" s="89">
        <v>2</v>
      </c>
      <c r="J8" s="89">
        <v>0</v>
      </c>
      <c r="K8" s="89">
        <v>0</v>
      </c>
      <c r="L8" s="89">
        <v>2</v>
      </c>
      <c r="M8" s="89">
        <v>0</v>
      </c>
      <c r="N8" s="89">
        <v>2</v>
      </c>
      <c r="O8" s="89">
        <v>2</v>
      </c>
      <c r="P8" s="92">
        <f t="shared" si="0"/>
        <v>8</v>
      </c>
    </row>
    <row r="9" spans="1:16" s="8" customFormat="1" ht="12" customHeight="1">
      <c r="A9" s="71">
        <v>5</v>
      </c>
      <c r="B9" s="74" t="s">
        <v>123</v>
      </c>
      <c r="C9" s="74" t="s">
        <v>124</v>
      </c>
      <c r="D9" s="75">
        <v>2003</v>
      </c>
      <c r="E9" s="71" t="s">
        <v>125</v>
      </c>
      <c r="F9" s="71">
        <v>1</v>
      </c>
      <c r="G9" s="71">
        <v>0</v>
      </c>
      <c r="H9" s="71">
        <v>0</v>
      </c>
      <c r="I9" s="71">
        <v>3</v>
      </c>
      <c r="J9" s="71">
        <v>0</v>
      </c>
      <c r="K9" s="71">
        <v>0</v>
      </c>
      <c r="L9" s="71">
        <v>0</v>
      </c>
      <c r="M9" s="25">
        <v>0</v>
      </c>
      <c r="N9" s="25">
        <v>0</v>
      </c>
      <c r="O9" s="25">
        <v>0</v>
      </c>
      <c r="P9" s="112">
        <f t="shared" si="0"/>
        <v>4</v>
      </c>
    </row>
    <row r="10" spans="1:16" s="8" customFormat="1" ht="12" customHeight="1">
      <c r="A10" s="71">
        <v>6</v>
      </c>
      <c r="B10" s="74" t="s">
        <v>251</v>
      </c>
      <c r="C10" s="74" t="s">
        <v>250</v>
      </c>
      <c r="D10" s="75">
        <v>2004</v>
      </c>
      <c r="E10" s="71" t="s">
        <v>184</v>
      </c>
      <c r="F10" s="25">
        <v>0</v>
      </c>
      <c r="G10" s="25">
        <v>0</v>
      </c>
      <c r="H10" s="25">
        <v>0</v>
      </c>
      <c r="I10" s="25">
        <v>0</v>
      </c>
      <c r="J10" s="25">
        <v>3</v>
      </c>
      <c r="K10" s="25">
        <v>0</v>
      </c>
      <c r="L10" s="71">
        <v>0</v>
      </c>
      <c r="M10" s="25">
        <v>0</v>
      </c>
      <c r="N10" s="25">
        <v>1</v>
      </c>
      <c r="O10" s="25">
        <v>0</v>
      </c>
      <c r="P10" s="112">
        <f t="shared" si="0"/>
        <v>4</v>
      </c>
    </row>
    <row r="11" spans="1:16" s="8" customFormat="1" ht="12" customHeight="1">
      <c r="A11" s="71">
        <v>7</v>
      </c>
      <c r="B11" s="74" t="s">
        <v>126</v>
      </c>
      <c r="C11" s="74" t="s">
        <v>127</v>
      </c>
      <c r="D11" s="75">
        <v>2003</v>
      </c>
      <c r="E11" s="71" t="s">
        <v>13</v>
      </c>
      <c r="F11" s="25">
        <v>0</v>
      </c>
      <c r="G11" s="25">
        <v>1</v>
      </c>
      <c r="H11" s="25">
        <v>2</v>
      </c>
      <c r="I11" s="25">
        <v>0</v>
      </c>
      <c r="J11" s="25">
        <v>0</v>
      </c>
      <c r="K11" s="25">
        <v>0</v>
      </c>
      <c r="L11" s="71">
        <v>0</v>
      </c>
      <c r="M11" s="25">
        <v>0</v>
      </c>
      <c r="N11" s="25">
        <v>0</v>
      </c>
      <c r="O11" s="25">
        <v>0</v>
      </c>
      <c r="P11" s="112">
        <f t="shared" si="0"/>
        <v>3</v>
      </c>
    </row>
    <row r="12" spans="1:16" s="8" customFormat="1" ht="12" customHeight="1">
      <c r="A12" s="71">
        <v>11</v>
      </c>
      <c r="B12" s="74" t="s">
        <v>326</v>
      </c>
      <c r="C12" s="74" t="s">
        <v>258</v>
      </c>
      <c r="D12" s="75">
        <v>2003</v>
      </c>
      <c r="E12" s="71" t="s">
        <v>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71">
        <v>0</v>
      </c>
      <c r="M12" s="25">
        <v>2</v>
      </c>
      <c r="N12" s="25">
        <v>0</v>
      </c>
      <c r="O12" s="25">
        <v>0</v>
      </c>
      <c r="P12" s="112">
        <f>SUM(F12:O12)-SMALL(F12:O12,1)-SMALL(F12:O12,2)-SMALL(F12:O12,3)-SMALL(F12:O12,4)-SMALL(F12:O12,5)</f>
        <v>2</v>
      </c>
    </row>
    <row r="13" spans="1:16" s="8" customFormat="1" ht="12" customHeight="1">
      <c r="A13" s="71">
        <v>8</v>
      </c>
      <c r="B13" s="74" t="s">
        <v>301</v>
      </c>
      <c r="C13" s="74" t="s">
        <v>124</v>
      </c>
      <c r="D13" s="75">
        <v>2003</v>
      </c>
      <c r="E13" s="71" t="s">
        <v>13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2</v>
      </c>
      <c r="L13" s="71">
        <v>0</v>
      </c>
      <c r="M13" s="25">
        <v>0</v>
      </c>
      <c r="N13" s="25">
        <v>0</v>
      </c>
      <c r="O13" s="25">
        <v>0</v>
      </c>
      <c r="P13" s="112">
        <f t="shared" si="0"/>
        <v>2</v>
      </c>
    </row>
    <row r="14" spans="1:16" s="8" customFormat="1" ht="12" customHeight="1">
      <c r="A14" s="71">
        <v>9</v>
      </c>
      <c r="B14" s="74" t="s">
        <v>252</v>
      </c>
      <c r="C14" s="74" t="s">
        <v>250</v>
      </c>
      <c r="D14" s="75">
        <v>2003</v>
      </c>
      <c r="E14" s="71" t="s">
        <v>167</v>
      </c>
      <c r="F14" s="25">
        <v>0</v>
      </c>
      <c r="G14" s="25">
        <v>0</v>
      </c>
      <c r="H14" s="25">
        <v>0</v>
      </c>
      <c r="I14" s="25">
        <v>0</v>
      </c>
      <c r="J14" s="25">
        <v>2</v>
      </c>
      <c r="K14" s="25">
        <v>0</v>
      </c>
      <c r="L14" s="71">
        <v>0</v>
      </c>
      <c r="M14" s="25">
        <v>0</v>
      </c>
      <c r="N14" s="25">
        <v>0</v>
      </c>
      <c r="O14" s="25">
        <v>0</v>
      </c>
      <c r="P14" s="112">
        <f t="shared" si="0"/>
        <v>2</v>
      </c>
    </row>
    <row r="15" spans="1:16" s="8" customFormat="1" ht="12" customHeight="1">
      <c r="A15" s="71">
        <v>10</v>
      </c>
      <c r="B15" s="74" t="s">
        <v>185</v>
      </c>
      <c r="C15" s="74" t="s">
        <v>186</v>
      </c>
      <c r="D15" s="75">
        <v>2003</v>
      </c>
      <c r="E15" s="71" t="s">
        <v>53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1</v>
      </c>
      <c r="L15" s="71">
        <v>1</v>
      </c>
      <c r="M15" s="25">
        <v>0</v>
      </c>
      <c r="N15" s="25">
        <v>0</v>
      </c>
      <c r="O15" s="25">
        <v>0</v>
      </c>
      <c r="P15" s="112">
        <f t="shared" si="0"/>
        <v>2</v>
      </c>
    </row>
    <row r="16" spans="1:16" s="8" customFormat="1" ht="12" customHeight="1">
      <c r="A16" s="71">
        <v>11</v>
      </c>
      <c r="B16" s="74" t="s">
        <v>249</v>
      </c>
      <c r="C16" s="74" t="s">
        <v>250</v>
      </c>
      <c r="D16" s="75">
        <v>2004</v>
      </c>
      <c r="E16" s="71" t="s">
        <v>1</v>
      </c>
      <c r="F16" s="25">
        <v>0</v>
      </c>
      <c r="G16" s="25">
        <v>0</v>
      </c>
      <c r="H16" s="25">
        <v>0</v>
      </c>
      <c r="I16" s="25">
        <v>1</v>
      </c>
      <c r="J16" s="25">
        <v>0</v>
      </c>
      <c r="K16" s="25">
        <v>0</v>
      </c>
      <c r="L16" s="71">
        <v>0</v>
      </c>
      <c r="M16" s="25">
        <v>0</v>
      </c>
      <c r="N16" s="25">
        <v>0</v>
      </c>
      <c r="O16" s="25">
        <v>0</v>
      </c>
      <c r="P16" s="112">
        <f t="shared" si="0"/>
        <v>1</v>
      </c>
    </row>
    <row r="17" s="8" customFormat="1" ht="12" customHeight="1"/>
    <row r="18" spans="1:12" s="8" customFormat="1" ht="12" customHeight="1">
      <c r="A18" s="60"/>
      <c r="B18" s="60"/>
      <c r="C18" s="60"/>
      <c r="D18" s="67"/>
      <c r="E18" s="60"/>
      <c r="F18" s="60"/>
      <c r="G18" s="60"/>
      <c r="H18" s="60"/>
      <c r="I18" s="60"/>
      <c r="J18" s="60"/>
      <c r="K18" s="60"/>
      <c r="L18" s="60"/>
    </row>
    <row r="19" spans="1:7" s="8" customFormat="1" ht="12" customHeight="1">
      <c r="A19" s="11"/>
      <c r="B19" s="8" t="s">
        <v>99</v>
      </c>
      <c r="C19" s="10"/>
      <c r="D19" s="68"/>
      <c r="E19" s="10"/>
      <c r="F19" s="10"/>
      <c r="G19" s="11"/>
    </row>
    <row r="20" spans="1:16" s="8" customFormat="1" ht="12" customHeight="1">
      <c r="A20" s="15"/>
      <c r="B20" s="15" t="s">
        <v>4</v>
      </c>
      <c r="C20" s="15"/>
      <c r="D20" s="66" t="s">
        <v>5</v>
      </c>
      <c r="E20" s="15" t="s">
        <v>6</v>
      </c>
      <c r="F20" s="23" t="s">
        <v>93</v>
      </c>
      <c r="G20" s="23" t="s">
        <v>94</v>
      </c>
      <c r="H20" s="23" t="s">
        <v>95</v>
      </c>
      <c r="I20" s="23" t="s">
        <v>109</v>
      </c>
      <c r="J20" s="23" t="s">
        <v>110</v>
      </c>
      <c r="K20" s="23" t="s">
        <v>96</v>
      </c>
      <c r="L20" s="23" t="s">
        <v>111</v>
      </c>
      <c r="M20" s="23" t="s">
        <v>107</v>
      </c>
      <c r="N20" s="23" t="s">
        <v>108</v>
      </c>
      <c r="O20" s="23" t="s">
        <v>97</v>
      </c>
      <c r="P20" s="12" t="s">
        <v>103</v>
      </c>
    </row>
    <row r="21" spans="1:16" s="8" customFormat="1" ht="12" customHeight="1">
      <c r="A21" s="94">
        <v>1</v>
      </c>
      <c r="B21" s="95" t="s">
        <v>128</v>
      </c>
      <c r="C21" s="95" t="s">
        <v>28</v>
      </c>
      <c r="D21" s="96">
        <v>2003</v>
      </c>
      <c r="E21" s="97" t="s">
        <v>1</v>
      </c>
      <c r="F21" s="88">
        <v>4</v>
      </c>
      <c r="G21" s="88">
        <v>4</v>
      </c>
      <c r="H21" s="88">
        <v>4</v>
      </c>
      <c r="I21" s="88">
        <v>4</v>
      </c>
      <c r="J21" s="89">
        <v>0</v>
      </c>
      <c r="K21" s="88">
        <v>4</v>
      </c>
      <c r="L21" s="88">
        <v>4</v>
      </c>
      <c r="M21" s="88">
        <v>4</v>
      </c>
      <c r="N21" s="89">
        <v>4</v>
      </c>
      <c r="O21" s="88">
        <v>4</v>
      </c>
      <c r="P21" s="92">
        <f aca="true" t="shared" si="1" ref="P21:P32">SUM(F21:O21)-SMALL(F21:O21,1)-SMALL(F21:O21,2)-SMALL(F21:O21,3)-SMALL(F21:O21,4)-SMALL(F21:O21,5)</f>
        <v>20</v>
      </c>
    </row>
    <row r="22" spans="1:16" s="8" customFormat="1" ht="12" customHeight="1">
      <c r="A22" s="89">
        <v>2</v>
      </c>
      <c r="B22" s="98" t="s">
        <v>129</v>
      </c>
      <c r="C22" s="98" t="s">
        <v>28</v>
      </c>
      <c r="D22" s="99">
        <v>2003</v>
      </c>
      <c r="E22" s="89" t="s">
        <v>13</v>
      </c>
      <c r="F22" s="88">
        <v>3</v>
      </c>
      <c r="G22" s="88">
        <v>3</v>
      </c>
      <c r="H22" s="88">
        <v>3</v>
      </c>
      <c r="I22" s="88">
        <v>3</v>
      </c>
      <c r="J22" s="88">
        <v>4</v>
      </c>
      <c r="K22" s="88">
        <v>3</v>
      </c>
      <c r="L22" s="89">
        <v>0</v>
      </c>
      <c r="M22" s="88">
        <v>2</v>
      </c>
      <c r="N22" s="89">
        <v>3</v>
      </c>
      <c r="O22" s="89">
        <v>3</v>
      </c>
      <c r="P22" s="92">
        <f t="shared" si="1"/>
        <v>16</v>
      </c>
    </row>
    <row r="23" spans="1:16" s="10" customFormat="1" ht="12" customHeight="1">
      <c r="A23" s="94">
        <v>3</v>
      </c>
      <c r="B23" s="95" t="s">
        <v>205</v>
      </c>
      <c r="C23" s="95" t="s">
        <v>206</v>
      </c>
      <c r="D23" s="96">
        <v>2004</v>
      </c>
      <c r="E23" s="89" t="s">
        <v>133</v>
      </c>
      <c r="F23" s="89">
        <v>0</v>
      </c>
      <c r="G23" s="89">
        <v>0</v>
      </c>
      <c r="H23" s="89">
        <v>0</v>
      </c>
      <c r="I23" s="88">
        <v>2</v>
      </c>
      <c r="J23" s="89">
        <v>1</v>
      </c>
      <c r="K23" s="88">
        <v>2</v>
      </c>
      <c r="L23" s="89">
        <v>3</v>
      </c>
      <c r="M23" s="88">
        <v>3</v>
      </c>
      <c r="N23" s="89">
        <v>0</v>
      </c>
      <c r="O23" s="89">
        <v>0</v>
      </c>
      <c r="P23" s="92">
        <f t="shared" si="1"/>
        <v>11</v>
      </c>
    </row>
    <row r="24" spans="1:16" s="10" customFormat="1" ht="12" customHeight="1">
      <c r="A24" s="94">
        <v>4</v>
      </c>
      <c r="B24" s="95" t="s">
        <v>256</v>
      </c>
      <c r="C24" s="95" t="s">
        <v>175</v>
      </c>
      <c r="D24" s="96">
        <v>2003</v>
      </c>
      <c r="E24" s="89" t="s">
        <v>15</v>
      </c>
      <c r="F24" s="89">
        <v>0</v>
      </c>
      <c r="G24" s="89">
        <v>0</v>
      </c>
      <c r="H24" s="89">
        <v>0</v>
      </c>
      <c r="I24" s="89">
        <v>0</v>
      </c>
      <c r="J24" s="89">
        <v>2</v>
      </c>
      <c r="K24" s="89">
        <v>0</v>
      </c>
      <c r="L24" s="89">
        <v>2</v>
      </c>
      <c r="M24" s="89">
        <v>0</v>
      </c>
      <c r="N24" s="89">
        <v>2</v>
      </c>
      <c r="O24" s="89">
        <v>1</v>
      </c>
      <c r="P24" s="92">
        <f>SUM(F24:O24)-SMALL(F24:O24,1)-SMALL(F24:O24,2)-SMALL(F24:O24,3)-SMALL(F24:O24,4)-SMALL(F24:O24,5)</f>
        <v>7</v>
      </c>
    </row>
    <row r="25" spans="1:16" s="8" customFormat="1" ht="12" customHeight="1">
      <c r="A25" s="71">
        <v>5</v>
      </c>
      <c r="B25" s="74" t="s">
        <v>132</v>
      </c>
      <c r="C25" s="74" t="s">
        <v>26</v>
      </c>
      <c r="D25" s="75">
        <v>2003</v>
      </c>
      <c r="E25" s="71" t="s">
        <v>133</v>
      </c>
      <c r="F25" s="71">
        <v>1</v>
      </c>
      <c r="G25" s="71">
        <v>2</v>
      </c>
      <c r="H25" s="71">
        <v>2</v>
      </c>
      <c r="I25" s="71">
        <v>0</v>
      </c>
      <c r="J25" s="71">
        <v>0</v>
      </c>
      <c r="K25" s="71">
        <v>0</v>
      </c>
      <c r="L25" s="71">
        <v>0</v>
      </c>
      <c r="M25" s="25">
        <v>1</v>
      </c>
      <c r="N25" s="25">
        <v>0</v>
      </c>
      <c r="O25" s="25">
        <v>0</v>
      </c>
      <c r="P25" s="112">
        <f t="shared" si="1"/>
        <v>6</v>
      </c>
    </row>
    <row r="26" spans="1:16" s="8" customFormat="1" ht="12" customHeight="1">
      <c r="A26" s="80">
        <v>6</v>
      </c>
      <c r="B26" s="74" t="s">
        <v>255</v>
      </c>
      <c r="C26" s="74" t="s">
        <v>26</v>
      </c>
      <c r="D26" s="75">
        <v>2004</v>
      </c>
      <c r="E26" s="71" t="s">
        <v>15</v>
      </c>
      <c r="F26" s="25">
        <v>0</v>
      </c>
      <c r="G26" s="25">
        <v>0</v>
      </c>
      <c r="H26" s="25">
        <v>0</v>
      </c>
      <c r="I26" s="25">
        <v>0</v>
      </c>
      <c r="J26" s="25">
        <v>3</v>
      </c>
      <c r="K26" s="25">
        <v>0</v>
      </c>
      <c r="L26" s="71">
        <v>0</v>
      </c>
      <c r="M26" s="25">
        <v>0</v>
      </c>
      <c r="N26" s="25">
        <v>0</v>
      </c>
      <c r="O26" s="25">
        <v>0</v>
      </c>
      <c r="P26" s="112">
        <f>SUM(F26:O26)-SMALL(F26:O26,1)-SMALL(F26:O26,2)-SMALL(F26:O26,3)-SMALL(F26:O26,4)-SMALL(F26:O26,5)</f>
        <v>3</v>
      </c>
    </row>
    <row r="27" spans="1:16" s="8" customFormat="1" ht="12" customHeight="1">
      <c r="A27" s="71">
        <v>7</v>
      </c>
      <c r="B27" s="77" t="s">
        <v>130</v>
      </c>
      <c r="C27" s="77" t="s">
        <v>131</v>
      </c>
      <c r="D27" s="79">
        <v>2004</v>
      </c>
      <c r="E27" s="71" t="s">
        <v>1</v>
      </c>
      <c r="F27" s="71">
        <v>2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1</v>
      </c>
      <c r="M27" s="25">
        <v>0</v>
      </c>
      <c r="N27" s="25">
        <v>0</v>
      </c>
      <c r="O27" s="25">
        <v>0</v>
      </c>
      <c r="P27" s="112">
        <f t="shared" si="1"/>
        <v>3</v>
      </c>
    </row>
    <row r="28" spans="1:16" s="7" customFormat="1" ht="12" customHeight="1">
      <c r="A28" s="71">
        <v>8</v>
      </c>
      <c r="B28" s="74" t="s">
        <v>335</v>
      </c>
      <c r="C28" s="74" t="s">
        <v>332</v>
      </c>
      <c r="D28" s="75">
        <v>2004</v>
      </c>
      <c r="E28" s="71" t="s">
        <v>1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71">
        <v>0</v>
      </c>
      <c r="M28" s="25">
        <v>0</v>
      </c>
      <c r="N28" s="25">
        <v>0</v>
      </c>
      <c r="O28" s="25">
        <v>2</v>
      </c>
      <c r="P28" s="112">
        <f>SUM(F28:O28)-SMALL(F28:O28,1)-SMALL(F28:O28,2)-SMALL(F28:O28,3)-SMALL(F28:O28,4)-SMALL(F28:O28,5)</f>
        <v>2</v>
      </c>
    </row>
    <row r="29" spans="1:16" s="7" customFormat="1" ht="12" customHeight="1">
      <c r="A29" s="71">
        <v>9</v>
      </c>
      <c r="B29" s="74" t="s">
        <v>134</v>
      </c>
      <c r="C29" s="74" t="s">
        <v>26</v>
      </c>
      <c r="D29" s="75">
        <v>2003</v>
      </c>
      <c r="E29" s="71" t="s">
        <v>13</v>
      </c>
      <c r="F29" s="25">
        <v>0</v>
      </c>
      <c r="G29" s="25">
        <v>1</v>
      </c>
      <c r="H29" s="25">
        <v>0</v>
      </c>
      <c r="I29" s="25">
        <v>0</v>
      </c>
      <c r="J29" s="25">
        <v>0</v>
      </c>
      <c r="K29" s="25">
        <v>1</v>
      </c>
      <c r="L29" s="71">
        <v>0</v>
      </c>
      <c r="M29" s="25">
        <v>0</v>
      </c>
      <c r="N29" s="25">
        <v>0</v>
      </c>
      <c r="O29" s="25">
        <v>0</v>
      </c>
      <c r="P29" s="112">
        <f t="shared" si="1"/>
        <v>2</v>
      </c>
    </row>
    <row r="30" spans="1:16" s="7" customFormat="1" ht="12" customHeight="1">
      <c r="A30" s="80">
        <v>10</v>
      </c>
      <c r="B30" s="74" t="s">
        <v>130</v>
      </c>
      <c r="C30" s="74" t="s">
        <v>202</v>
      </c>
      <c r="D30" s="75">
        <v>2004</v>
      </c>
      <c r="E30" s="71" t="s">
        <v>13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71">
        <v>0</v>
      </c>
      <c r="M30" s="25">
        <v>0</v>
      </c>
      <c r="N30" s="25">
        <v>1</v>
      </c>
      <c r="O30" s="25">
        <v>0</v>
      </c>
      <c r="P30" s="112">
        <f>SUM(F30:O30)-SMALL(F30:O30,1)-SMALL(F30:O30,2)-SMALL(F30:O30,3)-SMALL(F30:O30,4)-SMALL(F30:O30,5)</f>
        <v>1</v>
      </c>
    </row>
    <row r="31" spans="1:16" s="7" customFormat="1" ht="12" customHeight="1">
      <c r="A31" s="71">
        <v>11</v>
      </c>
      <c r="B31" s="74" t="s">
        <v>253</v>
      </c>
      <c r="C31" s="74" t="s">
        <v>254</v>
      </c>
      <c r="D31" s="75">
        <v>2003</v>
      </c>
      <c r="E31" s="71" t="s">
        <v>15</v>
      </c>
      <c r="F31" s="25">
        <v>0</v>
      </c>
      <c r="G31" s="25">
        <v>0</v>
      </c>
      <c r="H31" s="25">
        <v>0</v>
      </c>
      <c r="I31" s="25">
        <v>1</v>
      </c>
      <c r="J31" s="25">
        <v>0</v>
      </c>
      <c r="K31" s="25">
        <v>0</v>
      </c>
      <c r="L31" s="71">
        <v>0</v>
      </c>
      <c r="M31" s="25">
        <v>0</v>
      </c>
      <c r="N31" s="25">
        <v>0</v>
      </c>
      <c r="O31" s="25">
        <v>0</v>
      </c>
      <c r="P31" s="112">
        <f t="shared" si="1"/>
        <v>1</v>
      </c>
    </row>
    <row r="32" spans="1:16" s="7" customFormat="1" ht="12" customHeight="1">
      <c r="A32" s="71">
        <v>12</v>
      </c>
      <c r="B32" s="74" t="s">
        <v>135</v>
      </c>
      <c r="C32" s="74" t="s">
        <v>136</v>
      </c>
      <c r="D32" s="75">
        <v>2004</v>
      </c>
      <c r="E32" s="71" t="s">
        <v>137</v>
      </c>
      <c r="F32" s="25">
        <v>0</v>
      </c>
      <c r="G32" s="25">
        <v>0</v>
      </c>
      <c r="H32" s="25">
        <v>1</v>
      </c>
      <c r="I32" s="25">
        <v>0</v>
      </c>
      <c r="J32" s="25">
        <v>0</v>
      </c>
      <c r="K32" s="25">
        <v>0</v>
      </c>
      <c r="L32" s="71">
        <v>0</v>
      </c>
      <c r="M32" s="25">
        <v>0</v>
      </c>
      <c r="N32" s="25">
        <v>0</v>
      </c>
      <c r="O32" s="25">
        <v>0</v>
      </c>
      <c r="P32" s="112">
        <f t="shared" si="1"/>
        <v>1</v>
      </c>
    </row>
    <row r="33" s="7" customFormat="1" ht="12" customHeight="1"/>
    <row r="34" s="7" customFormat="1" ht="12" customHeight="1"/>
    <row r="35" s="8" customFormat="1" ht="12" customHeight="1">
      <c r="D35" s="69"/>
    </row>
    <row r="36" spans="1:11" s="6" customFormat="1" ht="15.75">
      <c r="A36" s="3"/>
      <c r="B36" s="6" t="s">
        <v>100</v>
      </c>
      <c r="C36" s="3"/>
      <c r="D36" s="70"/>
      <c r="E36" s="3"/>
      <c r="F36" s="3"/>
      <c r="G36" s="3"/>
      <c r="I36" s="3"/>
      <c r="J36" s="3"/>
      <c r="K36" s="3"/>
    </row>
    <row r="37" spans="1:11" s="8" customFormat="1" ht="12" customHeight="1">
      <c r="A37" s="7"/>
      <c r="B37" s="8" t="s">
        <v>92</v>
      </c>
      <c r="C37" s="7"/>
      <c r="D37" s="68"/>
      <c r="E37" s="10"/>
      <c r="F37" s="10"/>
      <c r="G37" s="10"/>
      <c r="I37" s="3"/>
      <c r="J37" s="3"/>
      <c r="K37" s="3"/>
    </row>
    <row r="38" spans="1:16" s="8" customFormat="1" ht="12" customHeight="1">
      <c r="A38" s="15"/>
      <c r="B38" s="15" t="s">
        <v>4</v>
      </c>
      <c r="C38" s="15"/>
      <c r="D38" s="66" t="s">
        <v>5</v>
      </c>
      <c r="E38" s="15" t="s">
        <v>6</v>
      </c>
      <c r="F38" s="23" t="s">
        <v>93</v>
      </c>
      <c r="G38" s="23" t="s">
        <v>94</v>
      </c>
      <c r="H38" s="23" t="s">
        <v>95</v>
      </c>
      <c r="I38" s="23" t="s">
        <v>109</v>
      </c>
      <c r="J38" s="23" t="s">
        <v>110</v>
      </c>
      <c r="K38" s="23" t="s">
        <v>96</v>
      </c>
      <c r="L38" s="23" t="s">
        <v>111</v>
      </c>
      <c r="M38" s="23" t="s">
        <v>107</v>
      </c>
      <c r="N38" s="23" t="s">
        <v>108</v>
      </c>
      <c r="O38" s="23" t="s">
        <v>97</v>
      </c>
      <c r="P38" s="12" t="s">
        <v>103</v>
      </c>
    </row>
    <row r="39" spans="1:16" s="8" customFormat="1" ht="12" customHeight="1">
      <c r="A39" s="94">
        <v>1</v>
      </c>
      <c r="B39" s="90" t="s">
        <v>138</v>
      </c>
      <c r="C39" s="90" t="s">
        <v>139</v>
      </c>
      <c r="D39" s="93">
        <v>2002</v>
      </c>
      <c r="E39" s="89" t="s">
        <v>1</v>
      </c>
      <c r="F39" s="89">
        <v>4</v>
      </c>
      <c r="G39" s="89">
        <v>4</v>
      </c>
      <c r="H39" s="89">
        <v>4</v>
      </c>
      <c r="I39" s="89">
        <v>3</v>
      </c>
      <c r="J39" s="89">
        <v>2</v>
      </c>
      <c r="K39" s="89">
        <v>4</v>
      </c>
      <c r="L39" s="89">
        <v>4</v>
      </c>
      <c r="M39" s="89">
        <v>4</v>
      </c>
      <c r="N39" s="89">
        <v>4</v>
      </c>
      <c r="O39" s="89">
        <v>3</v>
      </c>
      <c r="P39" s="92">
        <f aca="true" t="shared" si="2" ref="P39:P48">SUM(F39:O39)-SMALL(F39:O39,1)-SMALL(F39:O39,2)-SMALL(F39:O39,3)-SMALL(F39:O39,4)-SMALL(F39:O39,5)</f>
        <v>20</v>
      </c>
    </row>
    <row r="40" spans="1:16" s="8" customFormat="1" ht="12" customHeight="1">
      <c r="A40" s="94">
        <v>2</v>
      </c>
      <c r="B40" s="95" t="s">
        <v>257</v>
      </c>
      <c r="C40" s="95" t="s">
        <v>258</v>
      </c>
      <c r="D40" s="96">
        <v>2001</v>
      </c>
      <c r="E40" s="89" t="s">
        <v>125</v>
      </c>
      <c r="F40" s="89">
        <v>0</v>
      </c>
      <c r="G40" s="89">
        <v>0</v>
      </c>
      <c r="H40" s="89">
        <v>0</v>
      </c>
      <c r="I40" s="89">
        <v>4</v>
      </c>
      <c r="J40" s="89">
        <v>4</v>
      </c>
      <c r="K40" s="89">
        <v>3</v>
      </c>
      <c r="L40" s="89">
        <v>3</v>
      </c>
      <c r="M40" s="89">
        <v>3</v>
      </c>
      <c r="N40" s="89">
        <v>2</v>
      </c>
      <c r="O40" s="89">
        <v>0</v>
      </c>
      <c r="P40" s="92">
        <f t="shared" si="2"/>
        <v>17</v>
      </c>
    </row>
    <row r="41" spans="1:16" s="8" customFormat="1" ht="12" customHeight="1">
      <c r="A41" s="94">
        <v>3</v>
      </c>
      <c r="B41" s="98" t="s">
        <v>140</v>
      </c>
      <c r="C41" s="98" t="s">
        <v>39</v>
      </c>
      <c r="D41" s="99">
        <v>2002</v>
      </c>
      <c r="E41" s="89" t="s">
        <v>17</v>
      </c>
      <c r="F41" s="89">
        <v>3</v>
      </c>
      <c r="G41" s="89">
        <v>3</v>
      </c>
      <c r="H41" s="89">
        <v>3</v>
      </c>
      <c r="I41" s="89">
        <v>0</v>
      </c>
      <c r="J41" s="89">
        <v>0</v>
      </c>
      <c r="K41" s="89">
        <v>1</v>
      </c>
      <c r="L41" s="89">
        <v>1</v>
      </c>
      <c r="M41" s="89">
        <v>0</v>
      </c>
      <c r="N41" s="89">
        <v>0</v>
      </c>
      <c r="O41" s="89">
        <v>0</v>
      </c>
      <c r="P41" s="92">
        <f t="shared" si="2"/>
        <v>11</v>
      </c>
    </row>
    <row r="42" spans="1:16" s="8" customFormat="1" ht="12" customHeight="1">
      <c r="A42" s="94">
        <v>4</v>
      </c>
      <c r="B42" s="95" t="s">
        <v>330</v>
      </c>
      <c r="C42" s="95" t="s">
        <v>60</v>
      </c>
      <c r="D42" s="96">
        <v>2000</v>
      </c>
      <c r="E42" s="89" t="s">
        <v>125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3</v>
      </c>
      <c r="N42" s="89">
        <v>3</v>
      </c>
      <c r="O42" s="89">
        <v>4</v>
      </c>
      <c r="P42" s="92">
        <f>SUM(F42:O42)-SMALL(F42:O42,1)-SMALL(F42:O42,2)-SMALL(F42:O42,3)-SMALL(F42:O42,4)-SMALL(F42:O42,5)</f>
        <v>10</v>
      </c>
    </row>
    <row r="43" spans="1:16" s="8" customFormat="1" ht="12" customHeight="1">
      <c r="A43" s="80">
        <v>5</v>
      </c>
      <c r="B43" s="77" t="s">
        <v>141</v>
      </c>
      <c r="C43" s="77" t="s">
        <v>142</v>
      </c>
      <c r="D43" s="79">
        <v>2002</v>
      </c>
      <c r="E43" s="71" t="s">
        <v>15</v>
      </c>
      <c r="F43" s="71">
        <v>2</v>
      </c>
      <c r="G43" s="71">
        <v>2</v>
      </c>
      <c r="H43" s="71">
        <v>2</v>
      </c>
      <c r="I43" s="71">
        <v>0</v>
      </c>
      <c r="J43" s="71">
        <v>0</v>
      </c>
      <c r="K43" s="71">
        <v>2</v>
      </c>
      <c r="L43" s="71">
        <v>0</v>
      </c>
      <c r="M43" s="25">
        <v>0</v>
      </c>
      <c r="N43" s="25">
        <v>0</v>
      </c>
      <c r="O43" s="25">
        <v>0</v>
      </c>
      <c r="P43" s="112">
        <f t="shared" si="2"/>
        <v>8</v>
      </c>
    </row>
    <row r="44" spans="1:16" s="8" customFormat="1" ht="12" customHeight="1">
      <c r="A44" s="80">
        <v>6</v>
      </c>
      <c r="B44" s="77" t="s">
        <v>144</v>
      </c>
      <c r="C44" s="77" t="s">
        <v>39</v>
      </c>
      <c r="D44" s="79">
        <v>2001</v>
      </c>
      <c r="E44" s="71" t="s">
        <v>15</v>
      </c>
      <c r="F44" s="25">
        <v>0</v>
      </c>
      <c r="G44" s="25">
        <v>1</v>
      </c>
      <c r="H44" s="25">
        <v>0</v>
      </c>
      <c r="I44" s="25">
        <v>1</v>
      </c>
      <c r="J44" s="25">
        <v>3</v>
      </c>
      <c r="K44" s="25">
        <v>0</v>
      </c>
      <c r="L44" s="71">
        <v>0</v>
      </c>
      <c r="M44" s="25">
        <v>1</v>
      </c>
      <c r="N44" s="25">
        <v>0</v>
      </c>
      <c r="O44" s="25">
        <v>0</v>
      </c>
      <c r="P44" s="112">
        <f t="shared" si="2"/>
        <v>6</v>
      </c>
    </row>
    <row r="45" spans="1:16" s="8" customFormat="1" ht="12" customHeight="1">
      <c r="A45" s="80">
        <v>7</v>
      </c>
      <c r="B45" s="74" t="s">
        <v>259</v>
      </c>
      <c r="C45" s="74" t="s">
        <v>164</v>
      </c>
      <c r="D45" s="75">
        <v>2002</v>
      </c>
      <c r="E45" s="71" t="s">
        <v>13</v>
      </c>
      <c r="F45" s="25">
        <v>0</v>
      </c>
      <c r="G45" s="25">
        <v>0</v>
      </c>
      <c r="H45" s="25">
        <v>0</v>
      </c>
      <c r="I45" s="25">
        <v>2</v>
      </c>
      <c r="J45" s="25">
        <v>0</v>
      </c>
      <c r="K45" s="25">
        <v>2</v>
      </c>
      <c r="L45" s="71">
        <v>0</v>
      </c>
      <c r="M45" s="25">
        <v>0</v>
      </c>
      <c r="N45" s="25">
        <v>0</v>
      </c>
      <c r="O45" s="25">
        <v>0</v>
      </c>
      <c r="P45" s="112">
        <f t="shared" si="2"/>
        <v>4</v>
      </c>
    </row>
    <row r="46" spans="1:16" s="8" customFormat="1" ht="12" customHeight="1">
      <c r="A46" s="80">
        <v>8</v>
      </c>
      <c r="B46" s="74" t="s">
        <v>217</v>
      </c>
      <c r="C46" s="74" t="s">
        <v>218</v>
      </c>
      <c r="D46" s="75">
        <v>2002</v>
      </c>
      <c r="E46" s="71" t="s">
        <v>189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71">
        <v>0</v>
      </c>
      <c r="M46" s="25">
        <v>0</v>
      </c>
      <c r="N46" s="25">
        <v>0</v>
      </c>
      <c r="O46" s="25">
        <v>2</v>
      </c>
      <c r="P46" s="112">
        <f>SUM(F46:O46)-SMALL(F46:O46,1)-SMALL(F46:O46,2)-SMALL(F46:O46,3)-SMALL(F46:O46,4)-SMALL(F46:O46,5)</f>
        <v>2</v>
      </c>
    </row>
    <row r="47" spans="1:16" s="8" customFormat="1" ht="12" customHeight="1">
      <c r="A47" s="80">
        <v>9</v>
      </c>
      <c r="B47" s="74" t="s">
        <v>143</v>
      </c>
      <c r="C47" s="74" t="s">
        <v>63</v>
      </c>
      <c r="D47" s="75">
        <v>2001</v>
      </c>
      <c r="E47" s="71" t="s">
        <v>13</v>
      </c>
      <c r="F47" s="71">
        <v>1</v>
      </c>
      <c r="G47" s="71">
        <v>0</v>
      </c>
      <c r="H47" s="71">
        <v>1</v>
      </c>
      <c r="I47" s="71">
        <v>0</v>
      </c>
      <c r="J47" s="71">
        <v>0</v>
      </c>
      <c r="K47" s="71">
        <v>0</v>
      </c>
      <c r="L47" s="71">
        <v>0</v>
      </c>
      <c r="M47" s="25">
        <v>0</v>
      </c>
      <c r="N47" s="25">
        <v>0</v>
      </c>
      <c r="O47" s="25">
        <v>0</v>
      </c>
      <c r="P47" s="112">
        <f t="shared" si="2"/>
        <v>2</v>
      </c>
    </row>
    <row r="48" spans="1:16" s="8" customFormat="1" ht="12" customHeight="1">
      <c r="A48" s="80">
        <v>10</v>
      </c>
      <c r="B48" s="74" t="s">
        <v>260</v>
      </c>
      <c r="C48" s="74" t="s">
        <v>261</v>
      </c>
      <c r="D48" s="75">
        <v>2001</v>
      </c>
      <c r="E48" s="71" t="s">
        <v>154</v>
      </c>
      <c r="F48" s="25">
        <v>0</v>
      </c>
      <c r="G48" s="25">
        <v>0</v>
      </c>
      <c r="H48" s="25">
        <v>0</v>
      </c>
      <c r="I48" s="25">
        <v>0</v>
      </c>
      <c r="J48" s="25">
        <v>1</v>
      </c>
      <c r="K48" s="25">
        <v>0</v>
      </c>
      <c r="L48" s="71">
        <v>0</v>
      </c>
      <c r="M48" s="25">
        <v>0</v>
      </c>
      <c r="N48" s="25">
        <v>1</v>
      </c>
      <c r="O48" s="25">
        <v>0</v>
      </c>
      <c r="P48" s="112">
        <f t="shared" si="2"/>
        <v>2</v>
      </c>
    </row>
    <row r="49" spans="1:16" s="8" customFormat="1" ht="12" customHeight="1">
      <c r="A49" s="71">
        <v>11</v>
      </c>
      <c r="B49" s="74" t="s">
        <v>336</v>
      </c>
      <c r="C49" s="74" t="s">
        <v>337</v>
      </c>
      <c r="D49" s="75">
        <v>2002</v>
      </c>
      <c r="E49" s="71" t="s">
        <v>13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71">
        <v>0</v>
      </c>
      <c r="M49" s="25">
        <v>0</v>
      </c>
      <c r="N49" s="25">
        <v>0</v>
      </c>
      <c r="O49" s="25">
        <v>1</v>
      </c>
      <c r="P49" s="112">
        <f>SUM(F49:O49)-SMALL(F49:O49,1)-SMALL(F49:O49,2)-SMALL(F49:O49,3)-SMALL(F49:O49,4)-SMALL(F49:O49,5)</f>
        <v>1</v>
      </c>
    </row>
    <row r="50" spans="1:11" ht="12" customHeight="1">
      <c r="A50" s="11"/>
      <c r="B50" s="10"/>
      <c r="C50" s="10"/>
      <c r="D50" s="68"/>
      <c r="E50" s="10"/>
      <c r="F50" s="10"/>
      <c r="G50" s="10"/>
      <c r="H50" s="61"/>
      <c r="I50" s="8"/>
      <c r="J50" s="8"/>
      <c r="K50" s="8"/>
    </row>
    <row r="51" spans="2:3" ht="12" customHeight="1">
      <c r="B51" s="8" t="s">
        <v>99</v>
      </c>
      <c r="C51" s="10"/>
    </row>
    <row r="52" spans="1:16" ht="12" customHeight="1">
      <c r="A52" s="15"/>
      <c r="B52" s="15" t="s">
        <v>4</v>
      </c>
      <c r="C52" s="15"/>
      <c r="D52" s="66" t="s">
        <v>5</v>
      </c>
      <c r="E52" s="15" t="s">
        <v>6</v>
      </c>
      <c r="F52" s="23" t="s">
        <v>93</v>
      </c>
      <c r="G52" s="23" t="s">
        <v>94</v>
      </c>
      <c r="H52" s="23" t="s">
        <v>95</v>
      </c>
      <c r="I52" s="23" t="s">
        <v>109</v>
      </c>
      <c r="J52" s="23" t="s">
        <v>110</v>
      </c>
      <c r="K52" s="23" t="s">
        <v>96</v>
      </c>
      <c r="L52" s="23" t="s">
        <v>111</v>
      </c>
      <c r="M52" s="23" t="s">
        <v>107</v>
      </c>
      <c r="N52" s="23" t="s">
        <v>108</v>
      </c>
      <c r="O52" s="23" t="s">
        <v>97</v>
      </c>
      <c r="P52" s="12" t="s">
        <v>103</v>
      </c>
    </row>
    <row r="53" spans="1:16" ht="12" customHeight="1">
      <c r="A53" s="94">
        <v>1</v>
      </c>
      <c r="B53" s="90" t="s">
        <v>116</v>
      </c>
      <c r="C53" s="90" t="s">
        <v>117</v>
      </c>
      <c r="D53" s="93">
        <v>2001</v>
      </c>
      <c r="E53" s="89" t="s">
        <v>1</v>
      </c>
      <c r="F53" s="88">
        <v>4</v>
      </c>
      <c r="G53" s="89">
        <v>4</v>
      </c>
      <c r="H53" s="89">
        <v>4</v>
      </c>
      <c r="I53" s="89">
        <v>0</v>
      </c>
      <c r="J53" s="89">
        <v>0</v>
      </c>
      <c r="K53" s="88">
        <v>4</v>
      </c>
      <c r="L53" s="89">
        <v>4</v>
      </c>
      <c r="M53" s="88">
        <v>4</v>
      </c>
      <c r="N53" s="88">
        <v>4</v>
      </c>
      <c r="O53" s="88">
        <v>4</v>
      </c>
      <c r="P53" s="92">
        <f aca="true" t="shared" si="3" ref="P53:P63">SUM(F53:O53)-SMALL(F53:O53,1)-SMALL(F53:O53,2)-SMALL(F53:O53,3)-SMALL(F53:O53,4)-SMALL(F53:O53,5)</f>
        <v>20</v>
      </c>
    </row>
    <row r="54" spans="1:16" ht="12" customHeight="1">
      <c r="A54" s="89">
        <v>2</v>
      </c>
      <c r="B54" s="98" t="s">
        <v>145</v>
      </c>
      <c r="C54" s="98" t="s">
        <v>52</v>
      </c>
      <c r="D54" s="99">
        <v>2002</v>
      </c>
      <c r="E54" s="89" t="s">
        <v>133</v>
      </c>
      <c r="F54" s="89">
        <v>3</v>
      </c>
      <c r="G54" s="89">
        <v>3</v>
      </c>
      <c r="H54" s="89">
        <v>3</v>
      </c>
      <c r="I54" s="88">
        <v>4</v>
      </c>
      <c r="J54" s="89">
        <v>4</v>
      </c>
      <c r="K54" s="89">
        <v>2</v>
      </c>
      <c r="L54" s="89">
        <v>0</v>
      </c>
      <c r="M54" s="89">
        <v>2</v>
      </c>
      <c r="N54" s="89">
        <v>3</v>
      </c>
      <c r="O54" s="89">
        <v>3</v>
      </c>
      <c r="P54" s="92">
        <f t="shared" si="3"/>
        <v>17</v>
      </c>
    </row>
    <row r="55" spans="1:16" ht="12" customHeight="1">
      <c r="A55" s="94">
        <v>3</v>
      </c>
      <c r="B55" s="95" t="s">
        <v>148</v>
      </c>
      <c r="C55" s="95" t="s">
        <v>50</v>
      </c>
      <c r="D55" s="96">
        <v>2002</v>
      </c>
      <c r="E55" s="89" t="s">
        <v>1</v>
      </c>
      <c r="F55" s="89">
        <v>1</v>
      </c>
      <c r="G55" s="89">
        <v>0</v>
      </c>
      <c r="H55" s="89">
        <v>0</v>
      </c>
      <c r="I55" s="89">
        <v>0</v>
      </c>
      <c r="J55" s="89">
        <v>0</v>
      </c>
      <c r="K55" s="88">
        <v>3</v>
      </c>
      <c r="L55" s="89">
        <v>3</v>
      </c>
      <c r="M55" s="89">
        <v>3</v>
      </c>
      <c r="N55" s="89">
        <v>2</v>
      </c>
      <c r="O55" s="89">
        <v>2</v>
      </c>
      <c r="P55" s="92">
        <f t="shared" si="3"/>
        <v>13</v>
      </c>
    </row>
    <row r="56" spans="1:16" ht="12" customHeight="1">
      <c r="A56" s="89">
        <v>4</v>
      </c>
      <c r="B56" s="95" t="s">
        <v>262</v>
      </c>
      <c r="C56" s="95" t="s">
        <v>151</v>
      </c>
      <c r="D56" s="96">
        <v>2001</v>
      </c>
      <c r="E56" s="89" t="s">
        <v>18</v>
      </c>
      <c r="F56" s="89">
        <v>0</v>
      </c>
      <c r="G56" s="89">
        <v>0</v>
      </c>
      <c r="H56" s="89">
        <v>0</v>
      </c>
      <c r="I56" s="89">
        <v>3</v>
      </c>
      <c r="J56" s="89">
        <v>0</v>
      </c>
      <c r="K56" s="89">
        <v>0</v>
      </c>
      <c r="L56" s="89">
        <v>2</v>
      </c>
      <c r="M56" s="89">
        <v>0</v>
      </c>
      <c r="N56" s="89">
        <v>1</v>
      </c>
      <c r="O56" s="89">
        <v>0</v>
      </c>
      <c r="P56" s="92">
        <f t="shared" si="3"/>
        <v>6</v>
      </c>
    </row>
    <row r="57" spans="1:16" ht="12" customHeight="1">
      <c r="A57" s="80">
        <v>5</v>
      </c>
      <c r="B57" s="74" t="s">
        <v>226</v>
      </c>
      <c r="C57" s="74" t="s">
        <v>30</v>
      </c>
      <c r="D57" s="75">
        <v>2001</v>
      </c>
      <c r="E57" s="71" t="s">
        <v>2</v>
      </c>
      <c r="F57" s="71">
        <v>0</v>
      </c>
      <c r="G57" s="71">
        <v>0</v>
      </c>
      <c r="H57" s="71">
        <v>0</v>
      </c>
      <c r="I57" s="71">
        <v>2</v>
      </c>
      <c r="J57" s="71">
        <v>1</v>
      </c>
      <c r="K57" s="71">
        <v>0</v>
      </c>
      <c r="L57" s="71">
        <v>0</v>
      </c>
      <c r="M57" s="25">
        <v>1</v>
      </c>
      <c r="N57" s="25">
        <v>0</v>
      </c>
      <c r="O57" s="25">
        <v>0</v>
      </c>
      <c r="P57" s="112">
        <f>SUM(F57:O57)-SMALL(F57:O57,1)-SMALL(F57:O57,2)-SMALL(F57:O57,3)-SMALL(F57:O57,4)-SMALL(F57:O57,5)</f>
        <v>4</v>
      </c>
    </row>
    <row r="58" spans="1:16" ht="12" customHeight="1">
      <c r="A58" s="71">
        <v>6</v>
      </c>
      <c r="B58" s="74" t="s">
        <v>149</v>
      </c>
      <c r="C58" s="74" t="s">
        <v>28</v>
      </c>
      <c r="D58" s="75">
        <v>2002</v>
      </c>
      <c r="E58" s="71" t="s">
        <v>125</v>
      </c>
      <c r="F58" s="25">
        <v>0</v>
      </c>
      <c r="G58" s="25">
        <v>2</v>
      </c>
      <c r="H58" s="25">
        <v>1</v>
      </c>
      <c r="I58" s="25">
        <v>0</v>
      </c>
      <c r="J58" s="25">
        <v>0</v>
      </c>
      <c r="K58" s="25">
        <v>0</v>
      </c>
      <c r="L58" s="71">
        <v>1</v>
      </c>
      <c r="M58" s="25">
        <v>0</v>
      </c>
      <c r="N58" s="25">
        <v>0</v>
      </c>
      <c r="O58" s="25">
        <v>0</v>
      </c>
      <c r="P58" s="112">
        <f>SUM(F58:O58)-SMALL(F58:O58,1)-SMALL(F58:O58,2)-SMALL(F58:O58,3)-SMALL(F58:O58,4)-SMALL(F58:O58,5)</f>
        <v>4</v>
      </c>
    </row>
    <row r="59" spans="1:16" ht="12" customHeight="1">
      <c r="A59" s="80">
        <v>7</v>
      </c>
      <c r="B59" s="77" t="s">
        <v>146</v>
      </c>
      <c r="C59" s="77" t="s">
        <v>147</v>
      </c>
      <c r="D59" s="79">
        <v>2002</v>
      </c>
      <c r="E59" s="71" t="s">
        <v>1</v>
      </c>
      <c r="F59" s="71">
        <v>2</v>
      </c>
      <c r="G59" s="71">
        <v>0</v>
      </c>
      <c r="H59" s="71">
        <v>2</v>
      </c>
      <c r="I59" s="71">
        <v>0</v>
      </c>
      <c r="J59" s="71">
        <v>0</v>
      </c>
      <c r="K59" s="71">
        <v>0</v>
      </c>
      <c r="L59" s="71">
        <v>0</v>
      </c>
      <c r="M59" s="25">
        <v>0</v>
      </c>
      <c r="N59" s="25">
        <v>0</v>
      </c>
      <c r="O59" s="25">
        <v>0</v>
      </c>
      <c r="P59" s="112">
        <f t="shared" si="3"/>
        <v>4</v>
      </c>
    </row>
    <row r="60" spans="1:16" ht="12" customHeight="1">
      <c r="A60" s="80">
        <v>8</v>
      </c>
      <c r="B60" s="74" t="s">
        <v>264</v>
      </c>
      <c r="C60" s="74" t="s">
        <v>244</v>
      </c>
      <c r="D60" s="75">
        <v>2001</v>
      </c>
      <c r="E60" s="71" t="s">
        <v>15</v>
      </c>
      <c r="F60" s="71">
        <v>0</v>
      </c>
      <c r="G60" s="71">
        <v>0</v>
      </c>
      <c r="H60" s="71">
        <v>0</v>
      </c>
      <c r="I60" s="71">
        <v>0</v>
      </c>
      <c r="J60" s="71">
        <v>3</v>
      </c>
      <c r="K60" s="71">
        <v>0</v>
      </c>
      <c r="L60" s="71">
        <v>0</v>
      </c>
      <c r="M60" s="25">
        <v>0</v>
      </c>
      <c r="N60" s="25">
        <v>0</v>
      </c>
      <c r="O60" s="25">
        <v>0</v>
      </c>
      <c r="P60" s="112">
        <f t="shared" si="3"/>
        <v>3</v>
      </c>
    </row>
    <row r="61" spans="1:16" ht="12" customHeight="1">
      <c r="A61" s="71">
        <v>9</v>
      </c>
      <c r="B61" s="74" t="s">
        <v>263</v>
      </c>
      <c r="C61" s="74" t="s">
        <v>26</v>
      </c>
      <c r="D61" s="75">
        <v>2001</v>
      </c>
      <c r="E61" s="71" t="s">
        <v>125</v>
      </c>
      <c r="F61" s="71">
        <v>0</v>
      </c>
      <c r="G61" s="71">
        <v>0</v>
      </c>
      <c r="H61" s="71">
        <v>0</v>
      </c>
      <c r="I61" s="71">
        <v>1</v>
      </c>
      <c r="J61" s="71">
        <v>2</v>
      </c>
      <c r="K61" s="71">
        <v>0</v>
      </c>
      <c r="L61" s="71">
        <v>0</v>
      </c>
      <c r="M61" s="25">
        <v>0</v>
      </c>
      <c r="N61" s="25">
        <v>0</v>
      </c>
      <c r="O61" s="25">
        <v>0</v>
      </c>
      <c r="P61" s="112">
        <f t="shared" si="3"/>
        <v>3</v>
      </c>
    </row>
    <row r="62" spans="1:16" ht="12" customHeight="1">
      <c r="A62" s="80">
        <v>10</v>
      </c>
      <c r="B62" s="74" t="s">
        <v>299</v>
      </c>
      <c r="C62" s="74" t="s">
        <v>300</v>
      </c>
      <c r="D62" s="75">
        <v>2002</v>
      </c>
      <c r="E62" s="71" t="s">
        <v>2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1</v>
      </c>
      <c r="L62" s="71">
        <v>0</v>
      </c>
      <c r="M62" s="25">
        <v>0</v>
      </c>
      <c r="N62" s="25">
        <v>0</v>
      </c>
      <c r="O62" s="25">
        <v>1</v>
      </c>
      <c r="P62" s="112">
        <f>SUM(F62:O62)-SMALL(F62:O62,1)-SMALL(F62:O62,2)-SMALL(F62:O62,3)-SMALL(F62:O62,4)-SMALL(F62:O62,5)</f>
        <v>2</v>
      </c>
    </row>
    <row r="63" spans="1:16" ht="12" customHeight="1">
      <c r="A63" s="71">
        <v>11</v>
      </c>
      <c r="B63" s="74" t="s">
        <v>150</v>
      </c>
      <c r="C63" s="74" t="s">
        <v>151</v>
      </c>
      <c r="D63" s="75">
        <v>2001</v>
      </c>
      <c r="E63" s="71" t="s">
        <v>152</v>
      </c>
      <c r="F63" s="25">
        <v>0</v>
      </c>
      <c r="G63" s="25">
        <v>1</v>
      </c>
      <c r="H63" s="25">
        <v>0</v>
      </c>
      <c r="I63" s="25">
        <v>0</v>
      </c>
      <c r="J63" s="25">
        <v>0</v>
      </c>
      <c r="K63" s="25">
        <v>0</v>
      </c>
      <c r="L63" s="71">
        <v>0</v>
      </c>
      <c r="M63" s="25">
        <v>0</v>
      </c>
      <c r="N63" s="25">
        <v>0</v>
      </c>
      <c r="O63" s="25">
        <v>0</v>
      </c>
      <c r="P63" s="112">
        <f t="shared" si="3"/>
        <v>1</v>
      </c>
    </row>
    <row r="64" spans="1:7" ht="12" customHeight="1">
      <c r="A64" s="3"/>
      <c r="B64" s="3"/>
      <c r="C64" s="3"/>
      <c r="D64" s="3"/>
      <c r="G64" s="3"/>
    </row>
    <row r="66" spans="1:4" ht="15.75">
      <c r="A66" s="3"/>
      <c r="B66" s="6" t="s">
        <v>101</v>
      </c>
      <c r="C66" s="3"/>
      <c r="D66" s="70"/>
    </row>
    <row r="67" spans="1:16" ht="12" customHeight="1">
      <c r="A67" s="7"/>
      <c r="B67" s="8" t="s">
        <v>92</v>
      </c>
      <c r="C67" s="7"/>
      <c r="N67" s="60"/>
      <c r="O67" s="60"/>
      <c r="P67" s="60"/>
    </row>
    <row r="68" spans="1:16" ht="12" customHeight="1">
      <c r="A68" s="15"/>
      <c r="B68" s="15" t="s">
        <v>4</v>
      </c>
      <c r="C68" s="15"/>
      <c r="D68" s="66" t="s">
        <v>5</v>
      </c>
      <c r="E68" s="15" t="s">
        <v>6</v>
      </c>
      <c r="F68" s="23" t="s">
        <v>93</v>
      </c>
      <c r="G68" s="23" t="s">
        <v>94</v>
      </c>
      <c r="H68" s="23" t="s">
        <v>95</v>
      </c>
      <c r="I68" s="23" t="s">
        <v>109</v>
      </c>
      <c r="J68" s="23" t="s">
        <v>110</v>
      </c>
      <c r="K68" s="23" t="s">
        <v>96</v>
      </c>
      <c r="L68" s="23" t="s">
        <v>111</v>
      </c>
      <c r="M68" s="23" t="s">
        <v>107</v>
      </c>
      <c r="N68" s="23" t="s">
        <v>108</v>
      </c>
      <c r="O68" s="23" t="s">
        <v>97</v>
      </c>
      <c r="P68" s="12" t="s">
        <v>103</v>
      </c>
    </row>
    <row r="69" spans="1:16" ht="12" customHeight="1">
      <c r="A69" s="94">
        <v>1</v>
      </c>
      <c r="B69" s="109" t="s">
        <v>155</v>
      </c>
      <c r="C69" s="109" t="s">
        <v>156</v>
      </c>
      <c r="D69" s="104">
        <v>1999</v>
      </c>
      <c r="E69" s="89" t="s">
        <v>13</v>
      </c>
      <c r="F69" s="89">
        <v>3</v>
      </c>
      <c r="G69" s="89">
        <v>4</v>
      </c>
      <c r="H69" s="89">
        <v>4</v>
      </c>
      <c r="I69" s="89">
        <v>4</v>
      </c>
      <c r="J69" s="89">
        <v>4</v>
      </c>
      <c r="K69" s="89">
        <v>4</v>
      </c>
      <c r="L69" s="89">
        <v>0</v>
      </c>
      <c r="M69" s="89">
        <v>4</v>
      </c>
      <c r="N69" s="89">
        <v>4</v>
      </c>
      <c r="O69" s="89">
        <v>4</v>
      </c>
      <c r="P69" s="92">
        <f aca="true" t="shared" si="4" ref="P69:P78">SUM(F69:O69)-SMALL(F69:O69,1)-SMALL(F69:O69,2)-SMALL(F69:O69,3)-SMALL(F69:O69,4)-SMALL(F69:O69,5)</f>
        <v>20</v>
      </c>
    </row>
    <row r="70" spans="1:16" ht="12" customHeight="1">
      <c r="A70" s="89">
        <v>2</v>
      </c>
      <c r="B70" s="117" t="s">
        <v>266</v>
      </c>
      <c r="C70" s="117" t="s">
        <v>119</v>
      </c>
      <c r="D70" s="118">
        <v>1999</v>
      </c>
      <c r="E70" s="89" t="s">
        <v>18</v>
      </c>
      <c r="F70" s="89">
        <v>0</v>
      </c>
      <c r="G70" s="89">
        <v>0</v>
      </c>
      <c r="H70" s="89">
        <v>0</v>
      </c>
      <c r="I70" s="89">
        <v>2</v>
      </c>
      <c r="J70" s="89">
        <v>0</v>
      </c>
      <c r="K70" s="89">
        <v>1</v>
      </c>
      <c r="L70" s="89">
        <v>4</v>
      </c>
      <c r="M70" s="89">
        <v>0</v>
      </c>
      <c r="N70" s="89">
        <v>3</v>
      </c>
      <c r="O70" s="89">
        <v>0</v>
      </c>
      <c r="P70" s="92">
        <f>SUM(F70:O70)-SMALL(F70:O70,1)-SMALL(F70:O70,2)-SMALL(F70:O70,3)-SMALL(F70:O70,4)-SMALL(F70:O70,5)</f>
        <v>10</v>
      </c>
    </row>
    <row r="71" spans="1:16" ht="12" customHeight="1">
      <c r="A71" s="94">
        <v>3</v>
      </c>
      <c r="B71" s="103" t="s">
        <v>153</v>
      </c>
      <c r="C71" s="103" t="s">
        <v>67</v>
      </c>
      <c r="D71" s="104">
        <v>1999</v>
      </c>
      <c r="E71" s="89" t="s">
        <v>154</v>
      </c>
      <c r="F71" s="89">
        <v>4</v>
      </c>
      <c r="G71" s="89">
        <v>3</v>
      </c>
      <c r="H71" s="89">
        <v>3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92">
        <f t="shared" si="4"/>
        <v>10</v>
      </c>
    </row>
    <row r="72" spans="1:16" ht="12" customHeight="1">
      <c r="A72" s="89">
        <v>4</v>
      </c>
      <c r="B72" s="117" t="s">
        <v>302</v>
      </c>
      <c r="C72" s="117" t="s">
        <v>293</v>
      </c>
      <c r="D72" s="118">
        <v>2000</v>
      </c>
      <c r="E72" s="89" t="s">
        <v>171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2</v>
      </c>
      <c r="L72" s="89">
        <v>3</v>
      </c>
      <c r="M72" s="89">
        <v>0</v>
      </c>
      <c r="N72" s="89">
        <v>1</v>
      </c>
      <c r="O72" s="89">
        <v>3</v>
      </c>
      <c r="P72" s="92">
        <f>SUM(F72:O72)-SMALL(F72:O72,1)-SMALL(F72:O72,2)-SMALL(F72:O72,3)-SMALL(F72:O72,4)-SMALL(F72:O72,5)</f>
        <v>9</v>
      </c>
    </row>
    <row r="73" spans="1:16" ht="12" customHeight="1">
      <c r="A73" s="80">
        <v>5</v>
      </c>
      <c r="B73" s="27" t="s">
        <v>237</v>
      </c>
      <c r="C73" s="27" t="s">
        <v>265</v>
      </c>
      <c r="D73" s="42">
        <v>1999</v>
      </c>
      <c r="E73" s="71" t="s">
        <v>154</v>
      </c>
      <c r="F73" s="71">
        <v>0</v>
      </c>
      <c r="G73" s="71">
        <v>0</v>
      </c>
      <c r="H73" s="71">
        <v>0</v>
      </c>
      <c r="I73" s="71">
        <v>3</v>
      </c>
      <c r="J73" s="71">
        <v>3</v>
      </c>
      <c r="K73" s="71">
        <v>3</v>
      </c>
      <c r="L73" s="71">
        <v>0</v>
      </c>
      <c r="M73" s="25">
        <v>0</v>
      </c>
      <c r="N73" s="25">
        <v>0</v>
      </c>
      <c r="O73" s="25">
        <v>0</v>
      </c>
      <c r="P73" s="112">
        <f t="shared" si="4"/>
        <v>9</v>
      </c>
    </row>
    <row r="74" spans="1:16" ht="12" customHeight="1">
      <c r="A74" s="71">
        <v>6</v>
      </c>
      <c r="B74" s="27" t="s">
        <v>161</v>
      </c>
      <c r="C74" s="27" t="s">
        <v>162</v>
      </c>
      <c r="D74" s="42">
        <v>1999</v>
      </c>
      <c r="E74" s="71" t="s">
        <v>152</v>
      </c>
      <c r="F74" s="25">
        <v>0</v>
      </c>
      <c r="G74" s="25">
        <v>2</v>
      </c>
      <c r="H74" s="25">
        <v>2</v>
      </c>
      <c r="I74" s="25">
        <v>1</v>
      </c>
      <c r="J74" s="25">
        <v>2</v>
      </c>
      <c r="K74" s="25">
        <v>0</v>
      </c>
      <c r="L74" s="71">
        <v>0</v>
      </c>
      <c r="M74" s="25">
        <v>0</v>
      </c>
      <c r="N74" s="25">
        <v>0</v>
      </c>
      <c r="O74" s="25">
        <v>0</v>
      </c>
      <c r="P74" s="112">
        <f>SUM(F74:O74)-SMALL(F74:O74,1)-SMALL(F74:O74,2)-SMALL(F74:O74,3)-SMALL(F74:O74,4)-SMALL(F74:O74,5)</f>
        <v>7</v>
      </c>
    </row>
    <row r="75" spans="1:16" ht="12" customHeight="1">
      <c r="A75" s="80">
        <v>7</v>
      </c>
      <c r="B75" s="27" t="s">
        <v>333</v>
      </c>
      <c r="C75" s="27" t="s">
        <v>334</v>
      </c>
      <c r="D75" s="42">
        <v>1999</v>
      </c>
      <c r="E75" s="71" t="s">
        <v>13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25">
        <v>2</v>
      </c>
      <c r="N75" s="25">
        <v>2</v>
      </c>
      <c r="O75" s="25">
        <v>2</v>
      </c>
      <c r="P75" s="112">
        <f>SUM(F75:O75)-SMALL(F75:O75,1)-SMALL(F75:O75,2)-SMALL(F75:O75,3)-SMALL(F75:O75,4)-SMALL(F75:O75,5)</f>
        <v>6</v>
      </c>
    </row>
    <row r="76" spans="1:16" ht="12" customHeight="1">
      <c r="A76" s="71">
        <v>8</v>
      </c>
      <c r="B76" s="62" t="s">
        <v>157</v>
      </c>
      <c r="C76" s="62" t="s">
        <v>35</v>
      </c>
      <c r="D76" s="73">
        <v>1999</v>
      </c>
      <c r="E76" s="71" t="s">
        <v>18</v>
      </c>
      <c r="F76" s="71">
        <v>2</v>
      </c>
      <c r="G76" s="71">
        <v>0</v>
      </c>
      <c r="H76" s="71">
        <v>0</v>
      </c>
      <c r="I76" s="71">
        <v>0</v>
      </c>
      <c r="J76" s="71">
        <v>1</v>
      </c>
      <c r="K76" s="71">
        <v>0</v>
      </c>
      <c r="L76" s="71">
        <v>0</v>
      </c>
      <c r="M76" s="25">
        <v>3</v>
      </c>
      <c r="N76" s="25">
        <v>0</v>
      </c>
      <c r="O76" s="25">
        <v>0</v>
      </c>
      <c r="P76" s="112">
        <f t="shared" si="4"/>
        <v>6</v>
      </c>
    </row>
    <row r="77" spans="1:16" ht="12" customHeight="1">
      <c r="A77" s="80">
        <v>9</v>
      </c>
      <c r="B77" s="27" t="s">
        <v>312</v>
      </c>
      <c r="C77" s="27" t="s">
        <v>39</v>
      </c>
      <c r="D77" s="42">
        <v>2000</v>
      </c>
      <c r="E77" s="71" t="s">
        <v>152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2</v>
      </c>
      <c r="M77" s="25">
        <v>0</v>
      </c>
      <c r="N77" s="25">
        <v>0</v>
      </c>
      <c r="O77" s="25">
        <v>0</v>
      </c>
      <c r="P77" s="112">
        <f t="shared" si="4"/>
        <v>2</v>
      </c>
    </row>
    <row r="78" spans="1:16" ht="12" customHeight="1">
      <c r="A78" s="71">
        <v>10</v>
      </c>
      <c r="B78" s="27" t="s">
        <v>165</v>
      </c>
      <c r="C78" s="27" t="s">
        <v>166</v>
      </c>
      <c r="D78" s="42">
        <v>2000</v>
      </c>
      <c r="E78" s="71" t="s">
        <v>167</v>
      </c>
      <c r="F78" s="25">
        <v>0</v>
      </c>
      <c r="G78" s="25">
        <v>0</v>
      </c>
      <c r="H78" s="25">
        <v>1</v>
      </c>
      <c r="I78" s="25">
        <v>0</v>
      </c>
      <c r="J78" s="25">
        <v>0</v>
      </c>
      <c r="K78" s="25">
        <v>0</v>
      </c>
      <c r="L78" s="71">
        <v>1</v>
      </c>
      <c r="M78" s="25">
        <v>0</v>
      </c>
      <c r="N78" s="25">
        <v>0</v>
      </c>
      <c r="O78" s="25">
        <v>0</v>
      </c>
      <c r="P78" s="112">
        <f t="shared" si="4"/>
        <v>2</v>
      </c>
    </row>
    <row r="79" spans="1:16" ht="12" customHeight="1">
      <c r="A79" s="80">
        <v>11</v>
      </c>
      <c r="B79" s="27" t="s">
        <v>338</v>
      </c>
      <c r="C79" s="27" t="s">
        <v>339</v>
      </c>
      <c r="D79" s="42">
        <v>2000</v>
      </c>
      <c r="E79" s="71" t="s">
        <v>15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25">
        <v>0</v>
      </c>
      <c r="N79" s="25">
        <v>0</v>
      </c>
      <c r="O79" s="25">
        <v>1</v>
      </c>
      <c r="P79" s="112">
        <v>1</v>
      </c>
    </row>
    <row r="80" spans="1:16" ht="12" customHeight="1">
      <c r="A80" s="71">
        <v>12</v>
      </c>
      <c r="B80" s="27" t="s">
        <v>163</v>
      </c>
      <c r="C80" s="27" t="s">
        <v>164</v>
      </c>
      <c r="D80" s="42">
        <v>2000</v>
      </c>
      <c r="E80" s="71" t="s">
        <v>154</v>
      </c>
      <c r="F80" s="25">
        <v>0</v>
      </c>
      <c r="G80" s="25">
        <v>1</v>
      </c>
      <c r="H80" s="25">
        <v>0</v>
      </c>
      <c r="I80" s="25">
        <v>0</v>
      </c>
      <c r="J80" s="25">
        <v>0</v>
      </c>
      <c r="K80" s="25">
        <v>0</v>
      </c>
      <c r="L80" s="71">
        <v>0</v>
      </c>
      <c r="M80" s="25">
        <v>0</v>
      </c>
      <c r="N80" s="25">
        <v>0</v>
      </c>
      <c r="O80" s="25">
        <v>0</v>
      </c>
      <c r="P80" s="112">
        <f>SUM(F80:O80)-SMALL(F80:O80,1)-SMALL(F80:O80,2)-SMALL(F80:O80,3)-SMALL(F80:O80,4)-SMALL(F80:O80,5)</f>
        <v>1</v>
      </c>
    </row>
    <row r="81" spans="1:16" ht="12" customHeight="1">
      <c r="A81" s="71">
        <v>13</v>
      </c>
      <c r="B81" s="27" t="s">
        <v>158</v>
      </c>
      <c r="C81" s="27" t="s">
        <v>159</v>
      </c>
      <c r="D81" s="42">
        <v>1999</v>
      </c>
      <c r="E81" s="71" t="s">
        <v>160</v>
      </c>
      <c r="F81" s="71">
        <v>1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25">
        <v>0</v>
      </c>
      <c r="N81" s="25">
        <v>0</v>
      </c>
      <c r="O81" s="25">
        <v>0</v>
      </c>
      <c r="P81" s="112">
        <f>SUM(F81:O81)-SMALL(F81:O81,1)-SMALL(F81:O81,2)-SMALL(F81:O81,3)-SMALL(F81:O81,4)-SMALL(F81:O81,5)</f>
        <v>1</v>
      </c>
    </row>
    <row r="83" spans="1:3" ht="12" customHeight="1">
      <c r="A83" s="7"/>
      <c r="B83" s="8" t="s">
        <v>99</v>
      </c>
      <c r="C83" s="7"/>
    </row>
    <row r="84" spans="1:16" ht="12" customHeight="1">
      <c r="A84" s="15"/>
      <c r="B84" s="15" t="s">
        <v>4</v>
      </c>
      <c r="C84" s="15"/>
      <c r="D84" s="66" t="s">
        <v>5</v>
      </c>
      <c r="E84" s="15" t="s">
        <v>6</v>
      </c>
      <c r="F84" s="23" t="s">
        <v>93</v>
      </c>
      <c r="G84" s="23" t="s">
        <v>94</v>
      </c>
      <c r="H84" s="23" t="s">
        <v>95</v>
      </c>
      <c r="I84" s="23" t="s">
        <v>109</v>
      </c>
      <c r="J84" s="23" t="s">
        <v>110</v>
      </c>
      <c r="K84" s="23" t="s">
        <v>96</v>
      </c>
      <c r="L84" s="23" t="s">
        <v>111</v>
      </c>
      <c r="M84" s="23" t="s">
        <v>107</v>
      </c>
      <c r="N84" s="23" t="s">
        <v>108</v>
      </c>
      <c r="O84" s="23" t="s">
        <v>97</v>
      </c>
      <c r="P84" s="12" t="s">
        <v>103</v>
      </c>
    </row>
    <row r="85" spans="1:16" ht="12" customHeight="1">
      <c r="A85" s="94">
        <v>1</v>
      </c>
      <c r="B85" s="90" t="s">
        <v>168</v>
      </c>
      <c r="C85" s="90" t="s">
        <v>169</v>
      </c>
      <c r="D85" s="93">
        <v>2000</v>
      </c>
      <c r="E85" s="89" t="s">
        <v>13</v>
      </c>
      <c r="F85" s="89">
        <v>4</v>
      </c>
      <c r="G85" s="89">
        <v>0</v>
      </c>
      <c r="H85" s="89">
        <v>0</v>
      </c>
      <c r="I85" s="88">
        <v>4</v>
      </c>
      <c r="J85" s="89">
        <v>2</v>
      </c>
      <c r="K85" s="88">
        <v>4</v>
      </c>
      <c r="L85" s="89">
        <v>4</v>
      </c>
      <c r="M85" s="89">
        <v>4</v>
      </c>
      <c r="N85" s="89">
        <v>4</v>
      </c>
      <c r="O85" s="89">
        <v>4</v>
      </c>
      <c r="P85" s="92">
        <f aca="true" t="shared" si="5" ref="P85:P95">SUM(F85:O85)-SMALL(F85:O85,1)-SMALL(F85:O85,2)-SMALL(F85:O85,3)-SMALL(F85:O85,4)-SMALL(F85:O85,5)</f>
        <v>20</v>
      </c>
    </row>
    <row r="86" spans="1:16" ht="12" customHeight="1">
      <c r="A86" s="89">
        <v>2</v>
      </c>
      <c r="B86" s="103" t="s">
        <v>170</v>
      </c>
      <c r="C86" s="103" t="s">
        <v>28</v>
      </c>
      <c r="D86" s="104">
        <v>1999</v>
      </c>
      <c r="E86" s="89" t="s">
        <v>171</v>
      </c>
      <c r="F86" s="89">
        <v>3</v>
      </c>
      <c r="G86" s="89">
        <v>4</v>
      </c>
      <c r="H86" s="89">
        <v>2</v>
      </c>
      <c r="I86" s="89">
        <v>3</v>
      </c>
      <c r="J86" s="89">
        <v>4</v>
      </c>
      <c r="K86" s="89">
        <v>2</v>
      </c>
      <c r="L86" s="89">
        <v>0</v>
      </c>
      <c r="M86" s="89">
        <v>1</v>
      </c>
      <c r="N86" s="89">
        <v>0</v>
      </c>
      <c r="O86" s="89">
        <v>0</v>
      </c>
      <c r="P86" s="92">
        <f t="shared" si="5"/>
        <v>16</v>
      </c>
    </row>
    <row r="87" spans="1:16" ht="12" customHeight="1">
      <c r="A87" s="94">
        <v>3</v>
      </c>
      <c r="B87" s="108" t="s">
        <v>176</v>
      </c>
      <c r="C87" s="108" t="s">
        <v>177</v>
      </c>
      <c r="D87" s="96">
        <v>1999</v>
      </c>
      <c r="E87" s="89" t="s">
        <v>13</v>
      </c>
      <c r="F87" s="89">
        <v>0</v>
      </c>
      <c r="G87" s="89">
        <v>3</v>
      </c>
      <c r="H87" s="89">
        <v>4</v>
      </c>
      <c r="I87" s="89">
        <v>3</v>
      </c>
      <c r="J87" s="89">
        <v>1</v>
      </c>
      <c r="K87" s="89">
        <v>3</v>
      </c>
      <c r="L87" s="89">
        <v>0</v>
      </c>
      <c r="M87" s="89">
        <v>0</v>
      </c>
      <c r="N87" s="89">
        <v>1</v>
      </c>
      <c r="O87" s="89">
        <v>0</v>
      </c>
      <c r="P87" s="92">
        <f t="shared" si="5"/>
        <v>14</v>
      </c>
    </row>
    <row r="88" spans="1:16" ht="12" customHeight="1">
      <c r="A88" s="89">
        <v>4</v>
      </c>
      <c r="B88" s="109" t="s">
        <v>172</v>
      </c>
      <c r="C88" s="109" t="s">
        <v>173</v>
      </c>
      <c r="D88" s="104">
        <v>1999</v>
      </c>
      <c r="E88" s="89" t="s">
        <v>154</v>
      </c>
      <c r="F88" s="89">
        <v>2</v>
      </c>
      <c r="G88" s="89">
        <v>2</v>
      </c>
      <c r="H88" s="89">
        <v>0</v>
      </c>
      <c r="I88" s="89">
        <v>1</v>
      </c>
      <c r="J88" s="89">
        <v>3</v>
      </c>
      <c r="K88" s="89">
        <v>0</v>
      </c>
      <c r="L88" s="89">
        <v>0</v>
      </c>
      <c r="M88" s="89">
        <v>3</v>
      </c>
      <c r="N88" s="89">
        <v>2</v>
      </c>
      <c r="O88" s="89">
        <v>3</v>
      </c>
      <c r="P88" s="92">
        <f t="shared" si="5"/>
        <v>13</v>
      </c>
    </row>
    <row r="89" spans="1:16" ht="12" customHeight="1">
      <c r="A89" s="80">
        <v>5</v>
      </c>
      <c r="B89" s="27" t="s">
        <v>174</v>
      </c>
      <c r="C89" s="27" t="s">
        <v>175</v>
      </c>
      <c r="D89" s="42">
        <v>2000</v>
      </c>
      <c r="E89" s="71" t="s">
        <v>133</v>
      </c>
      <c r="F89" s="71">
        <v>1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25">
        <v>0</v>
      </c>
      <c r="N89" s="25">
        <v>3</v>
      </c>
      <c r="O89" s="25">
        <v>1</v>
      </c>
      <c r="P89" s="112">
        <f>SUM(F89:O89)-SMALL(F89:O89,1)-SMALL(F89:O89,2)-SMALL(F89:O89,3)-SMALL(F89:O89,4)-SMALL(F89:O89,5)</f>
        <v>5</v>
      </c>
    </row>
    <row r="90" spans="1:16" ht="12" customHeight="1">
      <c r="A90" s="71">
        <v>6</v>
      </c>
      <c r="B90" s="81" t="s">
        <v>178</v>
      </c>
      <c r="C90" s="81" t="s">
        <v>179</v>
      </c>
      <c r="D90" s="75">
        <v>2000</v>
      </c>
      <c r="E90" s="71" t="s">
        <v>125</v>
      </c>
      <c r="F90" s="25">
        <v>0</v>
      </c>
      <c r="G90" s="25">
        <v>1</v>
      </c>
      <c r="H90" s="25">
        <v>3</v>
      </c>
      <c r="I90" s="25">
        <v>0</v>
      </c>
      <c r="J90" s="25">
        <v>0</v>
      </c>
      <c r="K90" s="25">
        <v>0</v>
      </c>
      <c r="L90" s="71">
        <v>1</v>
      </c>
      <c r="M90" s="25">
        <v>0</v>
      </c>
      <c r="N90" s="25">
        <v>0</v>
      </c>
      <c r="O90" s="25">
        <v>0</v>
      </c>
      <c r="P90" s="112">
        <f t="shared" si="5"/>
        <v>5</v>
      </c>
    </row>
    <row r="91" spans="1:16" ht="12" customHeight="1">
      <c r="A91" s="80">
        <v>7</v>
      </c>
      <c r="B91" s="81" t="s">
        <v>331</v>
      </c>
      <c r="C91" s="81" t="s">
        <v>332</v>
      </c>
      <c r="D91" s="75">
        <v>1999</v>
      </c>
      <c r="E91" s="71" t="s">
        <v>1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0</v>
      </c>
      <c r="M91" s="25">
        <v>2</v>
      </c>
      <c r="N91" s="25">
        <v>0</v>
      </c>
      <c r="O91" s="25">
        <v>2</v>
      </c>
      <c r="P91" s="112">
        <f>SUM(F91:O91)-SMALL(F91:O91,1)-SMALL(F91:O91,2)-SMALL(F91:O91,3)-SMALL(F91:O91,4)-SMALL(F91:O91,5)</f>
        <v>4</v>
      </c>
    </row>
    <row r="92" spans="1:16" ht="12" customHeight="1">
      <c r="A92" s="71">
        <v>8</v>
      </c>
      <c r="B92" s="81" t="s">
        <v>31</v>
      </c>
      <c r="C92" s="81" t="s">
        <v>206</v>
      </c>
      <c r="D92" s="75">
        <v>2000</v>
      </c>
      <c r="E92" s="71" t="s">
        <v>154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v>3</v>
      </c>
      <c r="M92" s="25">
        <v>0</v>
      </c>
      <c r="N92" s="25">
        <v>0</v>
      </c>
      <c r="O92" s="25">
        <v>0</v>
      </c>
      <c r="P92" s="112">
        <f t="shared" si="5"/>
        <v>3</v>
      </c>
    </row>
    <row r="93" spans="1:16" ht="12" customHeight="1">
      <c r="A93" s="80">
        <v>9</v>
      </c>
      <c r="B93" s="81" t="s">
        <v>310</v>
      </c>
      <c r="C93" s="81" t="s">
        <v>311</v>
      </c>
      <c r="D93" s="75">
        <v>1999</v>
      </c>
      <c r="E93" s="71" t="s">
        <v>13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2</v>
      </c>
      <c r="M93" s="25">
        <v>0</v>
      </c>
      <c r="N93" s="25">
        <v>0</v>
      </c>
      <c r="O93" s="25">
        <v>0</v>
      </c>
      <c r="P93" s="112">
        <f t="shared" si="5"/>
        <v>2</v>
      </c>
    </row>
    <row r="94" spans="1:16" ht="12" customHeight="1">
      <c r="A94" s="71">
        <v>10</v>
      </c>
      <c r="B94" s="81" t="s">
        <v>303</v>
      </c>
      <c r="C94" s="81" t="s">
        <v>199</v>
      </c>
      <c r="D94" s="75">
        <v>1999</v>
      </c>
      <c r="E94" s="71" t="s">
        <v>13</v>
      </c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1</v>
      </c>
      <c r="L94" s="71">
        <v>0</v>
      </c>
      <c r="M94" s="25">
        <v>0</v>
      </c>
      <c r="N94" s="25">
        <v>0</v>
      </c>
      <c r="O94" s="25">
        <v>0</v>
      </c>
      <c r="P94" s="112">
        <f t="shared" si="5"/>
        <v>1</v>
      </c>
    </row>
    <row r="95" spans="1:16" ht="12" customHeight="1">
      <c r="A95" s="71">
        <v>11</v>
      </c>
      <c r="B95" s="81" t="s">
        <v>180</v>
      </c>
      <c r="C95" s="81" t="s">
        <v>181</v>
      </c>
      <c r="D95" s="75">
        <v>2000</v>
      </c>
      <c r="E95" s="71" t="s">
        <v>154</v>
      </c>
      <c r="F95" s="25">
        <v>0</v>
      </c>
      <c r="G95" s="25">
        <v>0</v>
      </c>
      <c r="H95" s="25">
        <v>1</v>
      </c>
      <c r="I95" s="25">
        <v>0</v>
      </c>
      <c r="J95" s="25">
        <v>0</v>
      </c>
      <c r="K95" s="25">
        <v>0</v>
      </c>
      <c r="L95" s="71">
        <v>0</v>
      </c>
      <c r="M95" s="25">
        <v>0</v>
      </c>
      <c r="N95" s="25">
        <v>0</v>
      </c>
      <c r="O95" s="25">
        <v>0</v>
      </c>
      <c r="P95" s="112">
        <f t="shared" si="5"/>
        <v>1</v>
      </c>
    </row>
    <row r="96" spans="1:7" ht="12" customHeight="1">
      <c r="A96" s="3"/>
      <c r="B96" s="3"/>
      <c r="C96" s="3"/>
      <c r="D96" s="3"/>
      <c r="G96" s="3"/>
    </row>
    <row r="97" spans="1:7" ht="12" customHeight="1">
      <c r="A97" s="3"/>
      <c r="B97" s="3"/>
      <c r="C97" s="3"/>
      <c r="D97" s="3"/>
      <c r="G97" s="3"/>
    </row>
    <row r="98" spans="1:16" ht="12" customHeight="1">
      <c r="A98" s="60"/>
      <c r="B98" s="87"/>
      <c r="C98" s="87"/>
      <c r="D98" s="83"/>
      <c r="E98" s="72"/>
      <c r="F98" s="60"/>
      <c r="G98" s="60"/>
      <c r="H98" s="60"/>
      <c r="I98" s="60"/>
      <c r="J98" s="60"/>
      <c r="K98" s="60"/>
      <c r="L98" s="72"/>
      <c r="M98" s="60"/>
      <c r="N98" s="60"/>
      <c r="O98" s="60"/>
      <c r="P98" s="8"/>
    </row>
    <row r="99" spans="1:4" ht="18.75" customHeight="1">
      <c r="A99" s="3"/>
      <c r="B99" s="6" t="s">
        <v>102</v>
      </c>
      <c r="C99" s="3"/>
      <c r="D99" s="70"/>
    </row>
    <row r="100" spans="1:4" ht="12" customHeight="1">
      <c r="A100" s="3"/>
      <c r="B100" s="6"/>
      <c r="C100" s="3"/>
      <c r="D100" s="70"/>
    </row>
    <row r="101" spans="1:4" ht="12" customHeight="1">
      <c r="A101" s="3"/>
      <c r="B101" s="8" t="s">
        <v>92</v>
      </c>
      <c r="C101" s="7"/>
      <c r="D101" s="70"/>
    </row>
    <row r="102" spans="1:19" ht="12" customHeight="1">
      <c r="A102" s="15"/>
      <c r="B102" s="15" t="s">
        <v>4</v>
      </c>
      <c r="C102" s="15"/>
      <c r="D102" s="66" t="s">
        <v>5</v>
      </c>
      <c r="E102" s="15" t="s">
        <v>6</v>
      </c>
      <c r="F102" s="23" t="s">
        <v>112</v>
      </c>
      <c r="G102" s="23" t="s">
        <v>85</v>
      </c>
      <c r="H102" s="23" t="s">
        <v>113</v>
      </c>
      <c r="I102" s="23" t="s">
        <v>90</v>
      </c>
      <c r="J102" s="23" t="s">
        <v>114</v>
      </c>
      <c r="K102" s="23" t="s">
        <v>115</v>
      </c>
      <c r="L102" s="23" t="s">
        <v>105</v>
      </c>
      <c r="M102" s="23" t="s">
        <v>91</v>
      </c>
      <c r="N102" s="23" t="s">
        <v>87</v>
      </c>
      <c r="O102" s="23" t="s">
        <v>106</v>
      </c>
      <c r="P102" s="23" t="s">
        <v>107</v>
      </c>
      <c r="Q102" s="23" t="s">
        <v>108</v>
      </c>
      <c r="R102" s="23" t="s">
        <v>97</v>
      </c>
      <c r="S102" s="86" t="s">
        <v>103</v>
      </c>
    </row>
    <row r="103" spans="1:19" ht="12" customHeight="1">
      <c r="A103" s="89">
        <v>1</v>
      </c>
      <c r="B103" s="98" t="s">
        <v>295</v>
      </c>
      <c r="C103" s="98" t="s">
        <v>42</v>
      </c>
      <c r="D103" s="99">
        <v>1997</v>
      </c>
      <c r="E103" s="89" t="s">
        <v>171</v>
      </c>
      <c r="F103" s="89">
        <v>0</v>
      </c>
      <c r="G103" s="89">
        <v>0</v>
      </c>
      <c r="H103" s="89">
        <v>0</v>
      </c>
      <c r="I103" s="89">
        <v>1</v>
      </c>
      <c r="J103" s="89">
        <v>4</v>
      </c>
      <c r="K103" s="89">
        <v>4</v>
      </c>
      <c r="L103" s="89">
        <v>0</v>
      </c>
      <c r="M103" s="89">
        <v>3</v>
      </c>
      <c r="N103" s="120">
        <v>4</v>
      </c>
      <c r="O103" s="120">
        <v>4</v>
      </c>
      <c r="P103" s="120">
        <v>4</v>
      </c>
      <c r="Q103" s="120">
        <v>4</v>
      </c>
      <c r="R103" s="120">
        <v>4</v>
      </c>
      <c r="S103" s="92">
        <f>SUM(F103:R103)-SMALL(F103:R103,1)-SMALL(F103:R103,2)-SMALL(F103:R103,3)-SMALL(F103:R103,4)-SMALL(F103:R103,5)-SMALL(F103:R103,6)</f>
        <v>28</v>
      </c>
    </row>
    <row r="104" spans="1:19" ht="12" customHeight="1">
      <c r="A104" s="89">
        <v>2</v>
      </c>
      <c r="B104" s="117" t="s">
        <v>341</v>
      </c>
      <c r="C104" s="117" t="s">
        <v>60</v>
      </c>
      <c r="D104" s="118">
        <v>1998</v>
      </c>
      <c r="E104" s="89" t="s">
        <v>13</v>
      </c>
      <c r="F104" s="89">
        <v>2</v>
      </c>
      <c r="G104" s="89">
        <v>3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4</v>
      </c>
      <c r="N104" s="120">
        <v>2</v>
      </c>
      <c r="O104" s="120">
        <v>0</v>
      </c>
      <c r="P104" s="120">
        <v>3</v>
      </c>
      <c r="Q104" s="120">
        <v>2</v>
      </c>
      <c r="R104" s="120">
        <v>3</v>
      </c>
      <c r="S104" s="92">
        <f>SUM(F104:R104)-SMALL(F104:R104,1)-SMALL(F104:R104,2)-SMALL(F104:R104,3)-SMALL(F104:R104,4)-SMALL(F104:R104,5)-SMALL(F104:R104,6)</f>
        <v>19</v>
      </c>
    </row>
    <row r="105" spans="1:19" ht="12" customHeight="1">
      <c r="A105" s="89">
        <v>3</v>
      </c>
      <c r="B105" s="90" t="s">
        <v>71</v>
      </c>
      <c r="C105" s="90" t="s">
        <v>72</v>
      </c>
      <c r="D105" s="93">
        <v>1998</v>
      </c>
      <c r="E105" s="89" t="s">
        <v>154</v>
      </c>
      <c r="F105" s="89">
        <v>4</v>
      </c>
      <c r="G105" s="89">
        <v>4</v>
      </c>
      <c r="H105" s="89">
        <v>4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120">
        <v>0</v>
      </c>
      <c r="R105" s="120">
        <v>0</v>
      </c>
      <c r="S105" s="92">
        <f aca="true" t="shared" si="6" ref="S105:S113">SUM(F105:R105)-SMALL(F105:R105,1)-SMALL(F105:R105,2)-SMALL(F105:R105,3)-SMALL(F105:R105,4)-SMALL(F105:R105,5)-SMALL(F105:R105,6)</f>
        <v>12</v>
      </c>
    </row>
    <row r="106" spans="1:19" ht="12" customHeight="1">
      <c r="A106" s="89">
        <v>3</v>
      </c>
      <c r="B106" s="117" t="s">
        <v>287</v>
      </c>
      <c r="C106" s="117" t="s">
        <v>197</v>
      </c>
      <c r="D106" s="118">
        <v>1997</v>
      </c>
      <c r="E106" s="89" t="s">
        <v>154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4</v>
      </c>
      <c r="N106" s="120">
        <v>3</v>
      </c>
      <c r="O106" s="120">
        <v>3</v>
      </c>
      <c r="P106" s="120">
        <v>0</v>
      </c>
      <c r="Q106" s="120">
        <v>0</v>
      </c>
      <c r="R106" s="120">
        <v>0</v>
      </c>
      <c r="S106" s="92">
        <f>SUM(F106:R106)-SMALL(F106:R106,1)-SMALL(F106:R106,2)-SMALL(F106:R106,3)-SMALL(F106:R106,4)-SMALL(F106:R106,5)-SMALL(F106:R106,6)</f>
        <v>10</v>
      </c>
    </row>
    <row r="107" spans="1:19" ht="12" customHeight="1">
      <c r="A107" s="25">
        <v>6</v>
      </c>
      <c r="B107" s="77" t="s">
        <v>294</v>
      </c>
      <c r="C107" s="77" t="s">
        <v>67</v>
      </c>
      <c r="D107" s="79">
        <v>1998</v>
      </c>
      <c r="E107" s="71" t="s">
        <v>154</v>
      </c>
      <c r="F107" s="25">
        <v>3</v>
      </c>
      <c r="G107" s="25">
        <v>2</v>
      </c>
      <c r="H107" s="25">
        <v>0</v>
      </c>
      <c r="I107" s="25">
        <v>2</v>
      </c>
      <c r="J107" s="25">
        <v>3</v>
      </c>
      <c r="K107" s="25">
        <v>0</v>
      </c>
      <c r="L107" s="25">
        <v>0</v>
      </c>
      <c r="M107" s="25">
        <v>0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12">
        <f>SUM(F107:R107)-SMALL(F107:R107,1)-SMALL(F107:R107,2)-SMALL(F107:R107,3)-SMALL(F107:R107,4)-SMALL(F107:R107,5)-SMALL(F107:R107,6)</f>
        <v>10</v>
      </c>
    </row>
    <row r="108" spans="1:19" ht="12" customHeight="1">
      <c r="A108" s="71">
        <v>5</v>
      </c>
      <c r="B108" s="27" t="s">
        <v>306</v>
      </c>
      <c r="C108" s="27" t="s">
        <v>216</v>
      </c>
      <c r="D108" s="42">
        <v>1998</v>
      </c>
      <c r="E108" s="71" t="s">
        <v>13</v>
      </c>
      <c r="F108" s="71">
        <v>0</v>
      </c>
      <c r="G108" s="71">
        <v>1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2</v>
      </c>
      <c r="N108" s="121">
        <v>1</v>
      </c>
      <c r="O108" s="121">
        <v>2</v>
      </c>
      <c r="P108" s="121">
        <v>1</v>
      </c>
      <c r="Q108" s="121">
        <v>1</v>
      </c>
      <c r="R108" s="121">
        <v>2</v>
      </c>
      <c r="S108" s="112">
        <f t="shared" si="6"/>
        <v>10</v>
      </c>
    </row>
    <row r="109" spans="1:19" ht="12" customHeight="1">
      <c r="A109" s="71">
        <v>7</v>
      </c>
      <c r="B109" s="77" t="s">
        <v>292</v>
      </c>
      <c r="C109" s="77" t="s">
        <v>293</v>
      </c>
      <c r="D109" s="79">
        <v>1997</v>
      </c>
      <c r="E109" s="71" t="s">
        <v>171</v>
      </c>
      <c r="F109" s="25">
        <v>1</v>
      </c>
      <c r="G109" s="25">
        <v>0</v>
      </c>
      <c r="H109" s="25">
        <v>0</v>
      </c>
      <c r="I109" s="25">
        <v>3</v>
      </c>
      <c r="J109" s="25">
        <v>2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86">
        <v>0</v>
      </c>
      <c r="R109" s="86">
        <v>0</v>
      </c>
      <c r="S109" s="12">
        <f t="shared" si="6"/>
        <v>6</v>
      </c>
    </row>
    <row r="110" spans="1:19" ht="12" customHeight="1">
      <c r="A110" s="25">
        <v>8</v>
      </c>
      <c r="B110" s="27" t="s">
        <v>288</v>
      </c>
      <c r="C110" s="27" t="s">
        <v>250</v>
      </c>
      <c r="D110" s="42">
        <v>1998</v>
      </c>
      <c r="E110" s="71" t="s">
        <v>154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86">
        <v>0</v>
      </c>
      <c r="O110" s="86">
        <v>0</v>
      </c>
      <c r="P110" s="86">
        <v>2</v>
      </c>
      <c r="Q110" s="86">
        <v>3</v>
      </c>
      <c r="R110" s="86">
        <v>0</v>
      </c>
      <c r="S110" s="12">
        <f t="shared" si="6"/>
        <v>5</v>
      </c>
    </row>
    <row r="111" spans="1:19" ht="12" customHeight="1">
      <c r="A111" s="71">
        <v>9</v>
      </c>
      <c r="B111" s="74" t="s">
        <v>291</v>
      </c>
      <c r="C111" s="74" t="s">
        <v>63</v>
      </c>
      <c r="D111" s="75">
        <v>1998</v>
      </c>
      <c r="E111" s="71" t="s">
        <v>17</v>
      </c>
      <c r="F111" s="25">
        <v>0</v>
      </c>
      <c r="G111" s="25">
        <v>0</v>
      </c>
      <c r="H111" s="25">
        <v>0</v>
      </c>
      <c r="I111" s="25">
        <v>4</v>
      </c>
      <c r="J111" s="25">
        <v>1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86">
        <v>0</v>
      </c>
      <c r="R111" s="86">
        <v>0</v>
      </c>
      <c r="S111" s="12">
        <f t="shared" si="6"/>
        <v>5</v>
      </c>
    </row>
    <row r="112" spans="1:19" ht="12" customHeight="1">
      <c r="A112" s="25">
        <v>10</v>
      </c>
      <c r="B112" s="27" t="s">
        <v>304</v>
      </c>
      <c r="C112" s="27" t="s">
        <v>305</v>
      </c>
      <c r="D112" s="42">
        <v>1998</v>
      </c>
      <c r="E112" s="71" t="s">
        <v>154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1</v>
      </c>
      <c r="N112" s="86">
        <v>0</v>
      </c>
      <c r="O112" s="86">
        <v>0</v>
      </c>
      <c r="P112" s="86">
        <v>0</v>
      </c>
      <c r="Q112" s="86">
        <v>0</v>
      </c>
      <c r="R112" s="86">
        <v>0</v>
      </c>
      <c r="S112" s="12">
        <f t="shared" si="6"/>
        <v>1</v>
      </c>
    </row>
    <row r="113" spans="1:19" ht="12" customHeight="1">
      <c r="A113" s="71">
        <v>11</v>
      </c>
      <c r="B113" s="27" t="s">
        <v>340</v>
      </c>
      <c r="C113" s="27" t="s">
        <v>70</v>
      </c>
      <c r="D113" s="42">
        <v>1998</v>
      </c>
      <c r="E113" s="71" t="s">
        <v>1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86">
        <v>0</v>
      </c>
      <c r="O113" s="86">
        <v>0</v>
      </c>
      <c r="P113" s="86">
        <v>0</v>
      </c>
      <c r="Q113" s="86">
        <v>0</v>
      </c>
      <c r="R113" s="86">
        <v>1</v>
      </c>
      <c r="S113" s="12">
        <f t="shared" si="6"/>
        <v>1</v>
      </c>
    </row>
    <row r="114" spans="1:7" ht="12.75" customHeight="1">
      <c r="A114" s="3"/>
      <c r="B114" s="3"/>
      <c r="C114" s="3"/>
      <c r="D114" s="3"/>
      <c r="G114" s="3"/>
    </row>
    <row r="115" spans="1:3" ht="12" customHeight="1">
      <c r="A115" s="7"/>
      <c r="B115" s="8" t="s">
        <v>99</v>
      </c>
      <c r="C115" s="7"/>
    </row>
    <row r="116" spans="1:19" ht="12" customHeight="1">
      <c r="A116" s="15"/>
      <c r="B116" s="15" t="s">
        <v>4</v>
      </c>
      <c r="C116" s="15"/>
      <c r="D116" s="66" t="s">
        <v>5</v>
      </c>
      <c r="E116" s="15" t="s">
        <v>6</v>
      </c>
      <c r="F116" s="23" t="s">
        <v>112</v>
      </c>
      <c r="G116" s="23" t="s">
        <v>85</v>
      </c>
      <c r="H116" s="23" t="s">
        <v>113</v>
      </c>
      <c r="I116" s="23" t="s">
        <v>90</v>
      </c>
      <c r="J116" s="23" t="s">
        <v>114</v>
      </c>
      <c r="K116" s="23" t="s">
        <v>115</v>
      </c>
      <c r="L116" s="23" t="s">
        <v>105</v>
      </c>
      <c r="M116" s="23" t="s">
        <v>91</v>
      </c>
      <c r="N116" s="23" t="s">
        <v>87</v>
      </c>
      <c r="O116" s="23" t="s">
        <v>106</v>
      </c>
      <c r="P116" s="23" t="s">
        <v>107</v>
      </c>
      <c r="Q116" s="23" t="s">
        <v>108</v>
      </c>
      <c r="R116" s="23" t="s">
        <v>97</v>
      </c>
      <c r="S116" s="86" t="s">
        <v>103</v>
      </c>
    </row>
    <row r="117" spans="1:19" ht="12" customHeight="1">
      <c r="A117" s="89">
        <v>1</v>
      </c>
      <c r="B117" s="98" t="s">
        <v>270</v>
      </c>
      <c r="C117" s="98" t="s">
        <v>179</v>
      </c>
      <c r="D117" s="99">
        <v>1998</v>
      </c>
      <c r="E117" s="89" t="s">
        <v>154</v>
      </c>
      <c r="F117" s="89">
        <v>2</v>
      </c>
      <c r="G117" s="89">
        <v>4</v>
      </c>
      <c r="H117" s="89">
        <v>4</v>
      </c>
      <c r="I117" s="89">
        <v>3</v>
      </c>
      <c r="J117" s="89">
        <v>4</v>
      </c>
      <c r="K117" s="89">
        <v>3</v>
      </c>
      <c r="L117" s="89">
        <v>0</v>
      </c>
      <c r="M117" s="89">
        <v>2</v>
      </c>
      <c r="N117" s="89">
        <v>0</v>
      </c>
      <c r="O117" s="89">
        <v>0</v>
      </c>
      <c r="P117" s="89">
        <v>3</v>
      </c>
      <c r="Q117" s="120">
        <v>3</v>
      </c>
      <c r="R117" s="120">
        <v>3</v>
      </c>
      <c r="S117" s="92">
        <f aca="true" t="shared" si="7" ref="S117:S122">SUM(F117:R117)-SMALL(F117:R117,1)-SMALL(F117:R117,2)-SMALL(F117:R117,3)-SMALL(F117:R117,4)-SMALL(F117:R117,5)-SMALL(F117:R117,6)</f>
        <v>24</v>
      </c>
    </row>
    <row r="118" spans="1:19" ht="12" customHeight="1">
      <c r="A118" s="89">
        <v>2</v>
      </c>
      <c r="B118" s="98" t="s">
        <v>290</v>
      </c>
      <c r="C118" s="98" t="s">
        <v>202</v>
      </c>
      <c r="D118" s="99">
        <v>1998</v>
      </c>
      <c r="E118" s="89" t="s">
        <v>125</v>
      </c>
      <c r="F118" s="89">
        <v>0</v>
      </c>
      <c r="G118" s="89">
        <v>2</v>
      </c>
      <c r="H118" s="89">
        <v>3</v>
      </c>
      <c r="I118" s="89">
        <v>2</v>
      </c>
      <c r="J118" s="89">
        <v>3</v>
      </c>
      <c r="K118" s="89">
        <v>4</v>
      </c>
      <c r="L118" s="89">
        <v>4</v>
      </c>
      <c r="M118" s="89">
        <v>2</v>
      </c>
      <c r="N118" s="120">
        <v>4</v>
      </c>
      <c r="O118" s="120">
        <v>4</v>
      </c>
      <c r="P118" s="120">
        <v>1</v>
      </c>
      <c r="Q118" s="120">
        <v>2</v>
      </c>
      <c r="R118" s="120">
        <v>2</v>
      </c>
      <c r="S118" s="92">
        <f t="shared" si="7"/>
        <v>24</v>
      </c>
    </row>
    <row r="119" spans="1:19" ht="12" customHeight="1">
      <c r="A119" s="89">
        <v>3</v>
      </c>
      <c r="B119" s="98" t="s">
        <v>269</v>
      </c>
      <c r="C119" s="98" t="s">
        <v>30</v>
      </c>
      <c r="D119" s="99">
        <v>1997</v>
      </c>
      <c r="E119" s="89" t="s">
        <v>13</v>
      </c>
      <c r="F119" s="89">
        <v>3</v>
      </c>
      <c r="G119" s="89">
        <v>3</v>
      </c>
      <c r="H119" s="89">
        <v>2</v>
      </c>
      <c r="I119" s="89">
        <v>4</v>
      </c>
      <c r="J119" s="89">
        <v>2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2</v>
      </c>
      <c r="Q119" s="120">
        <v>1</v>
      </c>
      <c r="R119" s="120">
        <v>1</v>
      </c>
      <c r="S119" s="92">
        <f t="shared" si="7"/>
        <v>17</v>
      </c>
    </row>
    <row r="120" spans="1:19" ht="12" customHeight="1">
      <c r="A120" s="89">
        <v>4</v>
      </c>
      <c r="B120" s="98" t="s">
        <v>307</v>
      </c>
      <c r="C120" s="98" t="s">
        <v>202</v>
      </c>
      <c r="D120" s="99">
        <v>1998</v>
      </c>
      <c r="E120" s="89" t="s">
        <v>15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89">
        <v>4</v>
      </c>
      <c r="N120" s="120">
        <v>0</v>
      </c>
      <c r="O120" s="120">
        <v>0</v>
      </c>
      <c r="P120" s="114">
        <v>4</v>
      </c>
      <c r="Q120" s="120">
        <v>4</v>
      </c>
      <c r="R120" s="120">
        <v>4</v>
      </c>
      <c r="S120" s="92">
        <f t="shared" si="7"/>
        <v>16</v>
      </c>
    </row>
    <row r="121" spans="1:19" ht="12" customHeight="1">
      <c r="A121" s="71">
        <v>5</v>
      </c>
      <c r="B121" s="62" t="s">
        <v>267</v>
      </c>
      <c r="C121" s="62" t="s">
        <v>268</v>
      </c>
      <c r="D121" s="73">
        <v>1997</v>
      </c>
      <c r="E121" s="71" t="s">
        <v>13</v>
      </c>
      <c r="F121" s="25">
        <v>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86">
        <v>0</v>
      </c>
      <c r="R121" s="86">
        <v>0</v>
      </c>
      <c r="S121" s="12">
        <f t="shared" si="7"/>
        <v>4</v>
      </c>
    </row>
    <row r="122" spans="1:19" ht="12" customHeight="1">
      <c r="A122" s="25">
        <v>6</v>
      </c>
      <c r="B122" s="77" t="s">
        <v>308</v>
      </c>
      <c r="C122" s="77" t="s">
        <v>272</v>
      </c>
      <c r="D122" s="79">
        <v>1997</v>
      </c>
      <c r="E122" s="71" t="s">
        <v>309</v>
      </c>
      <c r="F122" s="25">
        <v>0</v>
      </c>
      <c r="G122" s="25">
        <v>0</v>
      </c>
      <c r="H122" s="25">
        <v>0</v>
      </c>
      <c r="I122" s="25">
        <v>1</v>
      </c>
      <c r="J122" s="25">
        <v>0</v>
      </c>
      <c r="K122" s="25">
        <v>0</v>
      </c>
      <c r="L122" s="25">
        <v>0</v>
      </c>
      <c r="M122" s="25">
        <v>1</v>
      </c>
      <c r="N122" s="86">
        <v>0</v>
      </c>
      <c r="O122" s="86">
        <v>0</v>
      </c>
      <c r="P122" s="86">
        <v>0</v>
      </c>
      <c r="Q122" s="86">
        <v>0</v>
      </c>
      <c r="R122" s="86">
        <v>0</v>
      </c>
      <c r="S122" s="12">
        <f t="shared" si="7"/>
        <v>2</v>
      </c>
    </row>
  </sheetData>
  <sheetProtection/>
  <printOptions/>
  <pageMargins left="0.3333333333333333" right="0.13541666666666666" top="0.5905511811023623" bottom="0.1968503937007874" header="0" footer="0"/>
  <pageSetup horizontalDpi="360" verticalDpi="360" orientation="portrait" paperSize="9" r:id="rId1"/>
  <rowBreaks count="2" manualBreakCount="2">
    <brk id="35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12.75390625" style="1" customWidth="1"/>
    <col min="4" max="4" width="9.375" style="36" customWidth="1"/>
    <col min="5" max="5" width="8.375" style="16" customWidth="1"/>
    <col min="6" max="6" width="8.625" style="3" customWidth="1"/>
    <col min="7" max="7" width="7.875" style="3" customWidth="1"/>
    <col min="8" max="8" width="9.625" style="3" customWidth="1"/>
    <col min="9" max="9" width="8.375" style="3" customWidth="1"/>
    <col min="10" max="10" width="7.625" style="3" customWidth="1"/>
    <col min="11" max="11" width="8.00390625" style="3" customWidth="1"/>
    <col min="12" max="12" width="8.125" style="3" customWidth="1"/>
    <col min="13" max="15" width="9.00390625" style="3" customWidth="1"/>
    <col min="16" max="16" width="9.25390625" style="3" customWidth="1"/>
    <col min="17" max="16384" width="9.125" style="3" customWidth="1"/>
  </cols>
  <sheetData>
    <row r="1" spans="2:5" ht="15">
      <c r="B1" s="20" t="s">
        <v>19</v>
      </c>
      <c r="C1" s="20"/>
      <c r="E1" s="1"/>
    </row>
    <row r="2" spans="2:3" ht="15">
      <c r="B2" s="4" t="s">
        <v>7</v>
      </c>
      <c r="C2" s="4"/>
    </row>
    <row r="3" ht="15" customHeight="1"/>
    <row r="4" ht="15.75" customHeight="1"/>
    <row r="5" spans="1:17" ht="15">
      <c r="A5" s="15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85</v>
      </c>
      <c r="H5" s="23" t="s">
        <v>21</v>
      </c>
      <c r="I5" s="23" t="s">
        <v>81</v>
      </c>
      <c r="J5" s="23" t="s">
        <v>86</v>
      </c>
      <c r="K5" s="23" t="s">
        <v>82</v>
      </c>
      <c r="L5" s="23" t="s">
        <v>83</v>
      </c>
      <c r="M5" s="23" t="s">
        <v>87</v>
      </c>
      <c r="N5" s="23" t="s">
        <v>84</v>
      </c>
      <c r="O5" s="23" t="s">
        <v>88</v>
      </c>
      <c r="P5" s="23" t="s">
        <v>89</v>
      </c>
      <c r="Q5" s="5" t="s">
        <v>3</v>
      </c>
    </row>
    <row r="6" spans="1:17" s="6" customFormat="1" ht="15.75">
      <c r="A6" s="25"/>
      <c r="B6" s="27" t="s">
        <v>59</v>
      </c>
      <c r="C6" s="27" t="s">
        <v>60</v>
      </c>
      <c r="D6" s="38">
        <v>1990</v>
      </c>
      <c r="E6" s="25" t="s">
        <v>17</v>
      </c>
      <c r="F6" s="25">
        <v>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f aca="true" t="shared" si="0" ref="Q6:Q16">SUM(F6:P6)-SMALL(F6:P6,1)-SMALL(F6:P6,2)-SMALL(F6:P6,3)-SMALL(F6:P6,4)-SMALL(F6:P6,5)</f>
        <v>4</v>
      </c>
    </row>
    <row r="7" spans="1:17" ht="15">
      <c r="A7" s="25"/>
      <c r="B7" s="25"/>
      <c r="C7" s="25"/>
      <c r="D7" s="39"/>
      <c r="E7" s="25"/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f t="shared" si="0"/>
        <v>0</v>
      </c>
    </row>
    <row r="8" spans="1:17" ht="15">
      <c r="A8" s="25"/>
      <c r="B8" s="25"/>
      <c r="C8" s="25"/>
      <c r="D8" s="39"/>
      <c r="E8" s="25"/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f t="shared" si="0"/>
        <v>0</v>
      </c>
    </row>
    <row r="9" spans="1:17" ht="15">
      <c r="A9" s="25"/>
      <c r="B9" s="25"/>
      <c r="C9" s="25"/>
      <c r="D9" s="39"/>
      <c r="E9" s="25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f t="shared" si="0"/>
        <v>0</v>
      </c>
    </row>
    <row r="10" spans="1:17" ht="15">
      <c r="A10" s="25"/>
      <c r="B10" s="25"/>
      <c r="C10" s="25"/>
      <c r="D10" s="39"/>
      <c r="E10" s="25"/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f t="shared" si="0"/>
        <v>0</v>
      </c>
    </row>
    <row r="11" spans="1:17" ht="15">
      <c r="A11" s="25"/>
      <c r="B11" s="25"/>
      <c r="C11" s="25"/>
      <c r="D11" s="39"/>
      <c r="E11" s="25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f t="shared" si="0"/>
        <v>0</v>
      </c>
    </row>
    <row r="12" spans="1:17" ht="15">
      <c r="A12" s="25"/>
      <c r="B12" s="25"/>
      <c r="C12" s="25"/>
      <c r="D12" s="39"/>
      <c r="E12" s="25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f t="shared" si="0"/>
        <v>0</v>
      </c>
    </row>
    <row r="13" spans="1:17" ht="15">
      <c r="A13" s="25"/>
      <c r="B13" s="25"/>
      <c r="C13" s="25"/>
      <c r="D13" s="39"/>
      <c r="E13" s="25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f t="shared" si="0"/>
        <v>0</v>
      </c>
    </row>
    <row r="14" spans="1:17" ht="15">
      <c r="A14" s="25"/>
      <c r="B14" s="25"/>
      <c r="C14" s="25"/>
      <c r="D14" s="39"/>
      <c r="E14" s="25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f t="shared" si="0"/>
        <v>0</v>
      </c>
    </row>
    <row r="15" spans="1:17" ht="15">
      <c r="A15" s="25"/>
      <c r="B15" s="25"/>
      <c r="C15" s="25"/>
      <c r="D15" s="39"/>
      <c r="E15" s="25"/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f t="shared" si="0"/>
        <v>0</v>
      </c>
    </row>
    <row r="16" spans="1:17" ht="15">
      <c r="A16" s="25"/>
      <c r="B16" s="25"/>
      <c r="C16" s="25"/>
      <c r="D16" s="39"/>
      <c r="E16" s="25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f t="shared" si="0"/>
        <v>0</v>
      </c>
    </row>
    <row r="17" spans="1:17" ht="15">
      <c r="A17" s="7"/>
      <c r="B17" s="7"/>
      <c r="C17" s="7"/>
      <c r="D17" s="4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4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4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58"/>
      <c r="D20" s="40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2" ht="15">
      <c r="A21" s="15"/>
      <c r="B21" s="51" t="s">
        <v>4</v>
      </c>
      <c r="C21" s="57"/>
      <c r="D21" s="52" t="s">
        <v>5</v>
      </c>
      <c r="E21" s="51" t="s">
        <v>6</v>
      </c>
      <c r="F21" s="24" t="s">
        <v>20</v>
      </c>
      <c r="G21" s="24" t="s">
        <v>21</v>
      </c>
      <c r="H21" s="24" t="s">
        <v>81</v>
      </c>
      <c r="I21" s="24" t="s">
        <v>82</v>
      </c>
      <c r="J21" s="24" t="s">
        <v>83</v>
      </c>
      <c r="K21" s="24" t="s">
        <v>84</v>
      </c>
      <c r="L21" s="50" t="s">
        <v>3</v>
      </c>
    </row>
    <row r="22" spans="1:17" ht="15">
      <c r="A22" s="59">
        <v>1</v>
      </c>
      <c r="B22" s="47" t="s">
        <v>78</v>
      </c>
      <c r="C22" s="47" t="s">
        <v>79</v>
      </c>
      <c r="D22" s="48">
        <v>1994</v>
      </c>
      <c r="E22" s="49" t="s">
        <v>1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f>SUM(F22:K22)-SMALL(F22:K22,1)-SMALL(F22:K22,2)</f>
        <v>0</v>
      </c>
      <c r="Q22" s="7"/>
    </row>
    <row r="23" spans="1:17" ht="15">
      <c r="A23" s="34"/>
      <c r="B23" s="53" t="s">
        <v>80</v>
      </c>
      <c r="C23" s="53" t="s">
        <v>67</v>
      </c>
      <c r="D23" s="54">
        <v>1985</v>
      </c>
      <c r="E23" s="55" t="s">
        <v>1</v>
      </c>
      <c r="F23" s="33"/>
      <c r="G23" s="33"/>
      <c r="H23" s="33"/>
      <c r="I23" s="33"/>
      <c r="J23" s="33"/>
      <c r="K23" s="33"/>
      <c r="L23" s="33"/>
      <c r="Q23" s="7"/>
    </row>
    <row r="24" spans="1:17" ht="15">
      <c r="A24" s="59">
        <v>2</v>
      </c>
      <c r="B24" s="56"/>
      <c r="C24" s="56"/>
      <c r="D24" s="44"/>
      <c r="E24" s="45"/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f>SUM(F24:K24)-SMALL(F24:K24,1)-SMALL(F24:K24,2)</f>
        <v>0</v>
      </c>
      <c r="Q24" s="7"/>
    </row>
    <row r="25" spans="1:17" ht="15">
      <c r="A25" s="34"/>
      <c r="B25" s="32"/>
      <c r="C25" s="32"/>
      <c r="D25" s="41"/>
      <c r="E25" s="35"/>
      <c r="F25" s="33"/>
      <c r="G25" s="33"/>
      <c r="H25" s="33"/>
      <c r="I25" s="33"/>
      <c r="J25" s="33"/>
      <c r="K25" s="33"/>
      <c r="L25" s="33"/>
      <c r="Q25" s="7"/>
    </row>
    <row r="26" spans="2:17" ht="15">
      <c r="B26" s="46"/>
      <c r="C26" s="46"/>
      <c r="Q26" s="7"/>
    </row>
    <row r="31" spans="2:5" ht="15">
      <c r="B31" s="30" t="s">
        <v>59</v>
      </c>
      <c r="C31" s="30" t="s">
        <v>60</v>
      </c>
      <c r="D31" s="38">
        <v>1990</v>
      </c>
      <c r="E31" s="29" t="s">
        <v>61</v>
      </c>
    </row>
    <row r="32" spans="2:5" ht="15">
      <c r="B32" s="30" t="s">
        <v>62</v>
      </c>
      <c r="C32" s="30" t="s">
        <v>63</v>
      </c>
      <c r="D32" s="38">
        <v>1991</v>
      </c>
      <c r="E32" s="29" t="s">
        <v>24</v>
      </c>
    </row>
    <row r="33" spans="2:5" ht="15">
      <c r="B33" s="30" t="s">
        <v>64</v>
      </c>
      <c r="C33" s="30" t="s">
        <v>35</v>
      </c>
      <c r="D33" s="38">
        <v>1991</v>
      </c>
      <c r="E33" s="29" t="s">
        <v>65</v>
      </c>
    </row>
    <row r="34" spans="2:5" ht="15">
      <c r="B34" s="30" t="s">
        <v>66</v>
      </c>
      <c r="C34" s="30" t="s">
        <v>67</v>
      </c>
      <c r="D34" s="38">
        <v>1985</v>
      </c>
      <c r="E34" s="29" t="s">
        <v>68</v>
      </c>
    </row>
    <row r="36" spans="2:5" ht="15">
      <c r="B36" s="30" t="s">
        <v>64</v>
      </c>
      <c r="C36" s="30" t="s">
        <v>35</v>
      </c>
      <c r="D36" s="38">
        <v>1991</v>
      </c>
      <c r="E36" s="29" t="s">
        <v>65</v>
      </c>
    </row>
    <row r="37" spans="2:5" ht="15">
      <c r="B37" s="30" t="s">
        <v>62</v>
      </c>
      <c r="C37" s="30" t="s">
        <v>63</v>
      </c>
      <c r="D37" s="38">
        <v>1991</v>
      </c>
      <c r="E37" s="29" t="s">
        <v>24</v>
      </c>
    </row>
    <row r="38" spans="2:5" ht="15">
      <c r="B38" s="30" t="s">
        <v>69</v>
      </c>
      <c r="C38" s="30" t="s">
        <v>70</v>
      </c>
      <c r="D38" s="38">
        <v>1989</v>
      </c>
      <c r="E38" s="29" t="s">
        <v>65</v>
      </c>
    </row>
    <row r="39" spans="2:5" ht="15">
      <c r="B39" s="30" t="s">
        <v>71</v>
      </c>
      <c r="C39" s="30" t="s">
        <v>72</v>
      </c>
      <c r="D39" s="38">
        <v>1998</v>
      </c>
      <c r="E39" s="29" t="s">
        <v>45</v>
      </c>
    </row>
    <row r="41" spans="2:5" ht="15">
      <c r="B41" s="30" t="s">
        <v>64</v>
      </c>
      <c r="C41" s="30" t="s">
        <v>35</v>
      </c>
      <c r="D41" s="38">
        <v>1991</v>
      </c>
      <c r="E41" s="29" t="s">
        <v>65</v>
      </c>
    </row>
    <row r="42" spans="2:5" ht="15">
      <c r="B42" s="30" t="s">
        <v>41</v>
      </c>
      <c r="C42" s="30" t="s">
        <v>42</v>
      </c>
      <c r="D42" s="38">
        <v>1988</v>
      </c>
      <c r="E42" s="29" t="s">
        <v>40</v>
      </c>
    </row>
    <row r="43" spans="2:5" ht="15">
      <c r="B43" s="30" t="s">
        <v>73</v>
      </c>
      <c r="C43" s="30" t="s">
        <v>74</v>
      </c>
      <c r="D43" s="38">
        <v>1996</v>
      </c>
      <c r="E43" s="29" t="s">
        <v>75</v>
      </c>
    </row>
    <row r="44" spans="2:5" ht="15">
      <c r="B44" s="30" t="s">
        <v>76</v>
      </c>
      <c r="C44" s="30" t="s">
        <v>77</v>
      </c>
      <c r="D44" s="38">
        <v>1995</v>
      </c>
      <c r="E44" s="29" t="s">
        <v>61</v>
      </c>
    </row>
  </sheetData>
  <sheetProtection/>
  <printOptions/>
  <pageMargins left="0.7874015748031497" right="0.7874015748031497" top="0.3937007874015748" bottom="0.3937007874015748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7.625" style="1" customWidth="1"/>
    <col min="4" max="4" width="8.375" style="1" customWidth="1"/>
    <col min="5" max="5" width="7.875" style="3" customWidth="1"/>
    <col min="6" max="7" width="6.00390625" style="3" customWidth="1"/>
    <col min="8" max="8" width="9.375" style="3" customWidth="1"/>
    <col min="9" max="16384" width="9.125" style="3" customWidth="1"/>
  </cols>
  <sheetData>
    <row r="1" ht="15">
      <c r="B1" s="20" t="s">
        <v>19</v>
      </c>
    </row>
    <row r="2" ht="15">
      <c r="B2" s="4" t="s">
        <v>8</v>
      </c>
    </row>
    <row r="3" ht="15" customHeight="1"/>
    <row r="4" ht="15.75" customHeight="1"/>
    <row r="5" spans="1:16" ht="15">
      <c r="A5" s="15"/>
      <c r="B5" s="15" t="s">
        <v>4</v>
      </c>
      <c r="C5" s="15" t="s">
        <v>5</v>
      </c>
      <c r="D5" s="15" t="s">
        <v>6</v>
      </c>
      <c r="E5" s="23" t="s">
        <v>20</v>
      </c>
      <c r="F5" s="23" t="s">
        <v>85</v>
      </c>
      <c r="G5" s="23" t="s">
        <v>21</v>
      </c>
      <c r="H5" s="23" t="s">
        <v>81</v>
      </c>
      <c r="I5" s="23" t="s">
        <v>86</v>
      </c>
      <c r="J5" s="23" t="s">
        <v>82</v>
      </c>
      <c r="K5" s="23" t="s">
        <v>83</v>
      </c>
      <c r="L5" s="23" t="s">
        <v>87</v>
      </c>
      <c r="M5" s="23" t="s">
        <v>84</v>
      </c>
      <c r="N5" s="23" t="s">
        <v>88</v>
      </c>
      <c r="O5" s="23" t="s">
        <v>89</v>
      </c>
      <c r="P5" s="5" t="s">
        <v>3</v>
      </c>
    </row>
    <row r="6" spans="1:16" s="6" customFormat="1" ht="15.75">
      <c r="A6" s="25">
        <v>1</v>
      </c>
      <c r="B6" s="25"/>
      <c r="C6" s="25"/>
      <c r="D6" s="25"/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f aca="true" t="shared" si="0" ref="P6:P15">SUM(E6:O6)-SMALL(E6:O6,1)-SMALL(E6:O6,2)-SMALL(E6:O6,3)-SMALL(E6:O6,4)-SMALL(E6:O6,5)</f>
        <v>0</v>
      </c>
    </row>
    <row r="7" spans="1:16" s="6" customFormat="1" ht="15.75">
      <c r="A7" s="25">
        <v>2</v>
      </c>
      <c r="B7" s="25"/>
      <c r="C7" s="25"/>
      <c r="D7" s="25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f t="shared" si="0"/>
        <v>0</v>
      </c>
    </row>
    <row r="8" spans="1:16" ht="15">
      <c r="A8" s="25">
        <v>3</v>
      </c>
      <c r="B8" s="25"/>
      <c r="C8" s="25"/>
      <c r="D8" s="25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f t="shared" si="0"/>
        <v>0</v>
      </c>
    </row>
    <row r="9" spans="1:16" ht="15">
      <c r="A9" s="25">
        <v>4</v>
      </c>
      <c r="B9" s="25"/>
      <c r="C9" s="25"/>
      <c r="D9" s="25"/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f t="shared" si="0"/>
        <v>0</v>
      </c>
    </row>
    <row r="10" spans="1:16" ht="15">
      <c r="A10" s="25">
        <v>5</v>
      </c>
      <c r="B10" s="25"/>
      <c r="C10" s="25"/>
      <c r="D10" s="25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 t="shared" si="0"/>
        <v>0</v>
      </c>
    </row>
    <row r="11" spans="1:16" ht="15">
      <c r="A11" s="25">
        <v>6</v>
      </c>
      <c r="B11" s="25"/>
      <c r="C11" s="25"/>
      <c r="D11" s="25"/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 t="shared" si="0"/>
        <v>0</v>
      </c>
    </row>
    <row r="12" spans="1:16" ht="15">
      <c r="A12" s="25">
        <v>7</v>
      </c>
      <c r="B12" s="25"/>
      <c r="C12" s="25"/>
      <c r="D12" s="25"/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f t="shared" si="0"/>
        <v>0</v>
      </c>
    </row>
    <row r="13" spans="1:16" ht="15">
      <c r="A13" s="25">
        <v>8</v>
      </c>
      <c r="B13" s="25"/>
      <c r="C13" s="25"/>
      <c r="D13" s="25"/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f t="shared" si="0"/>
        <v>0</v>
      </c>
    </row>
    <row r="14" spans="1:16" ht="15">
      <c r="A14" s="25">
        <v>9</v>
      </c>
      <c r="B14" s="25"/>
      <c r="C14" s="25"/>
      <c r="D14" s="25"/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f t="shared" si="0"/>
        <v>0</v>
      </c>
    </row>
    <row r="15" spans="1:16" ht="15">
      <c r="A15" s="25">
        <v>10</v>
      </c>
      <c r="B15" s="25"/>
      <c r="C15" s="25"/>
      <c r="D15" s="25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f t="shared" si="0"/>
        <v>0</v>
      </c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20" t="s">
        <v>16</v>
      </c>
      <c r="C18" s="7"/>
      <c r="D18" s="7"/>
      <c r="E18" s="7"/>
      <c r="F18" s="7"/>
      <c r="G18" s="7"/>
      <c r="H18" s="7"/>
    </row>
    <row r="19" spans="2:8" ht="15">
      <c r="B19" s="17"/>
      <c r="C19" s="18"/>
      <c r="D19" s="19"/>
      <c r="E19" s="2"/>
      <c r="F19" s="2"/>
      <c r="G19" s="2"/>
      <c r="H19" s="12">
        <f>SUM(E19:G19)-MIN(E19:G19)</f>
        <v>0</v>
      </c>
    </row>
    <row r="20" spans="2:8" ht="15">
      <c r="B20" s="21"/>
      <c r="C20" s="18"/>
      <c r="D20" s="19"/>
      <c r="E20" s="2"/>
      <c r="F20" s="2"/>
      <c r="G20" s="2"/>
      <c r="H20" s="12">
        <f>SUM(E20:G20)-MIN(E20:G20)</f>
        <v>0</v>
      </c>
    </row>
    <row r="21" spans="2:8" ht="15">
      <c r="B21" s="17"/>
      <c r="C21" s="18"/>
      <c r="D21" s="19"/>
      <c r="E21" s="2"/>
      <c r="F21" s="2"/>
      <c r="G21" s="2"/>
      <c r="H21" s="12">
        <f>SUM(E21:G21)-MIN(E21:G21)</f>
        <v>0</v>
      </c>
    </row>
    <row r="22" spans="2:8" ht="15">
      <c r="B22" s="17"/>
      <c r="C22" s="18"/>
      <c r="D22" s="19"/>
      <c r="E22" s="2"/>
      <c r="F22" s="2"/>
      <c r="G22" s="2"/>
      <c r="H22" s="12">
        <f>SUM(E22:G22)-MIN(E22:G22)</f>
        <v>0</v>
      </c>
    </row>
    <row r="23" spans="2:8" ht="15">
      <c r="B23" s="17"/>
      <c r="C23" s="18"/>
      <c r="D23" s="19"/>
      <c r="E23" s="2"/>
      <c r="F23" s="2"/>
      <c r="G23" s="2"/>
      <c r="H23" s="12">
        <f>SUM(E23:G23)-MIN(E23:G23)</f>
        <v>0</v>
      </c>
    </row>
    <row r="24" ht="15">
      <c r="B24" s="22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5" sqref="A5:L11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21.625" style="1" customWidth="1"/>
    <col min="4" max="4" width="9.125" style="36" customWidth="1"/>
    <col min="5" max="5" width="8.375" style="1" customWidth="1"/>
    <col min="6" max="6" width="9.375" style="3" customWidth="1"/>
    <col min="7" max="10" width="9.75390625" style="3" customWidth="1"/>
    <col min="11" max="11" width="9.625" style="3" customWidth="1"/>
    <col min="12" max="12" width="9.37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10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ht="15">
      <c r="A6" s="15">
        <v>1</v>
      </c>
      <c r="B6" s="27" t="s">
        <v>54</v>
      </c>
      <c r="C6" s="27" t="s">
        <v>55</v>
      </c>
      <c r="D6" s="42">
        <v>1991</v>
      </c>
      <c r="E6" s="25" t="s">
        <v>14</v>
      </c>
      <c r="F6" s="5">
        <v>4</v>
      </c>
      <c r="G6" s="5">
        <v>2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5">SUM(F6:K6)-SMALL(F6:K6,1)-SMALL(F6:K6,2)</f>
        <v>6</v>
      </c>
    </row>
    <row r="7" spans="1:12" ht="15">
      <c r="A7" s="15">
        <v>2</v>
      </c>
      <c r="B7" s="27" t="s">
        <v>56</v>
      </c>
      <c r="C7" s="27" t="s">
        <v>39</v>
      </c>
      <c r="D7" s="42">
        <v>1990</v>
      </c>
      <c r="E7" s="25" t="s">
        <v>2</v>
      </c>
      <c r="F7" s="5">
        <v>3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4</v>
      </c>
    </row>
    <row r="8" spans="1:12" ht="15">
      <c r="A8" s="15">
        <v>3</v>
      </c>
      <c r="B8" s="27" t="s">
        <v>57</v>
      </c>
      <c r="C8" s="27" t="s">
        <v>39</v>
      </c>
      <c r="D8" s="42">
        <v>1995</v>
      </c>
      <c r="E8" s="25" t="s">
        <v>15</v>
      </c>
      <c r="F8" s="5">
        <v>2</v>
      </c>
      <c r="G8" s="5">
        <v>4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6</v>
      </c>
    </row>
    <row r="9" spans="1:12" ht="15">
      <c r="A9" s="15">
        <v>4</v>
      </c>
      <c r="B9" s="27" t="s">
        <v>58</v>
      </c>
      <c r="C9" s="27" t="s">
        <v>35</v>
      </c>
      <c r="D9" s="42">
        <v>1994</v>
      </c>
      <c r="E9" s="25" t="s">
        <v>15</v>
      </c>
      <c r="F9" s="5">
        <v>1</v>
      </c>
      <c r="G9" s="5">
        <v>3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4</v>
      </c>
    </row>
    <row r="10" spans="1:12" ht="15">
      <c r="A10" s="15">
        <v>5</v>
      </c>
      <c r="B10" s="25"/>
      <c r="C10" s="25"/>
      <c r="D10" s="39"/>
      <c r="E10" s="25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 ht="15">
      <c r="A11" s="15">
        <v>6</v>
      </c>
      <c r="B11" s="25"/>
      <c r="C11" s="25"/>
      <c r="D11" s="39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15">
        <v>7</v>
      </c>
      <c r="B12" s="25"/>
      <c r="C12" s="25"/>
      <c r="D12" s="39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15">
        <v>8</v>
      </c>
      <c r="B13" s="25"/>
      <c r="C13" s="25"/>
      <c r="D13" s="39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ht="15">
      <c r="A14" s="15">
        <v>9</v>
      </c>
      <c r="B14" s="25"/>
      <c r="C14" s="25"/>
      <c r="D14" s="39"/>
      <c r="E14" s="2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 ht="15">
      <c r="A15" s="15">
        <v>10</v>
      </c>
      <c r="B15" s="25"/>
      <c r="C15" s="25"/>
      <c r="D15" s="39"/>
      <c r="E15" s="25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6" spans="1:12" ht="15">
      <c r="A16" s="15">
        <v>11</v>
      </c>
      <c r="B16" s="25"/>
      <c r="C16" s="25"/>
      <c r="D16" s="39"/>
      <c r="E16" s="25"/>
      <c r="F16" s="5"/>
      <c r="G16" s="5"/>
      <c r="H16" s="5"/>
      <c r="I16" s="5"/>
      <c r="J16" s="5"/>
      <c r="K16" s="5"/>
      <c r="L16" s="5">
        <f>SUM(F16:K16)-MIN(F16:K16)</f>
        <v>0</v>
      </c>
    </row>
    <row r="18" ht="15">
      <c r="E18" s="29"/>
    </row>
    <row r="19" spans="2:5" ht="15">
      <c r="B19" s="3"/>
      <c r="C19" s="3"/>
      <c r="D19" s="43"/>
      <c r="E19" s="29"/>
    </row>
    <row r="20" spans="2:5" ht="15">
      <c r="B20" s="3"/>
      <c r="C20" s="3"/>
      <c r="D20" s="43"/>
      <c r="E20" s="29"/>
    </row>
    <row r="21" spans="2:5" ht="15">
      <c r="B21" s="30"/>
      <c r="C21" s="3"/>
      <c r="D21" s="43"/>
      <c r="E21" s="29"/>
    </row>
    <row r="22" ht="15">
      <c r="B22" s="30"/>
    </row>
    <row r="23" ht="15">
      <c r="B23" s="30"/>
    </row>
    <row r="24" ht="15">
      <c r="B24" s="30"/>
    </row>
    <row r="25" ht="15">
      <c r="B25" s="30"/>
    </row>
    <row r="26" ht="15">
      <c r="B26" s="30"/>
    </row>
    <row r="27" ht="15">
      <c r="B27" s="30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5" sqref="A5:L10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22.875" style="1" customWidth="1"/>
    <col min="4" max="4" width="9.75390625" style="1" customWidth="1"/>
    <col min="5" max="5" width="8.375" style="1" customWidth="1"/>
    <col min="6" max="10" width="8.875" style="3" customWidth="1"/>
    <col min="11" max="11" width="9.375" style="3" customWidth="1"/>
    <col min="12" max="12" width="9.7539062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9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15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s="6" customFormat="1" ht="15.75">
      <c r="A6" s="15">
        <v>1</v>
      </c>
      <c r="B6" s="27" t="s">
        <v>46</v>
      </c>
      <c r="C6" s="27" t="s">
        <v>30</v>
      </c>
      <c r="D6" s="28">
        <v>1984</v>
      </c>
      <c r="E6" s="25" t="s">
        <v>14</v>
      </c>
      <c r="F6" s="5">
        <v>4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4">SUM(F6:K6)-SMALL(F6:K6,1)-SMALL(F6:K6,2)</f>
        <v>5</v>
      </c>
    </row>
    <row r="7" spans="1:12" ht="15">
      <c r="A7" s="15">
        <v>2</v>
      </c>
      <c r="B7" s="27" t="s">
        <v>47</v>
      </c>
      <c r="C7" s="27" t="s">
        <v>48</v>
      </c>
      <c r="D7" s="28">
        <v>1987</v>
      </c>
      <c r="E7" s="25" t="s">
        <v>14</v>
      </c>
      <c r="F7" s="5">
        <v>3</v>
      </c>
      <c r="G7" s="5">
        <v>4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7</v>
      </c>
    </row>
    <row r="8" spans="1:12" ht="15">
      <c r="A8" s="15">
        <v>3</v>
      </c>
      <c r="B8" s="27" t="s">
        <v>49</v>
      </c>
      <c r="C8" s="27" t="s">
        <v>50</v>
      </c>
      <c r="D8" s="28">
        <v>1992</v>
      </c>
      <c r="E8" s="25" t="s">
        <v>53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 ht="15">
      <c r="A9" s="15">
        <v>4</v>
      </c>
      <c r="B9" s="27" t="s">
        <v>51</v>
      </c>
      <c r="C9" s="27" t="s">
        <v>52</v>
      </c>
      <c r="D9" s="28">
        <v>1994</v>
      </c>
      <c r="E9" s="25" t="s">
        <v>15</v>
      </c>
      <c r="F9" s="5">
        <v>1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3</v>
      </c>
    </row>
    <row r="10" spans="1:12" ht="15">
      <c r="A10" s="15">
        <v>5</v>
      </c>
      <c r="B10" s="25"/>
      <c r="C10" s="25"/>
      <c r="D10" s="25"/>
      <c r="E10" s="25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 ht="15">
      <c r="A11" s="15">
        <v>6</v>
      </c>
      <c r="B11" s="25"/>
      <c r="C11" s="25"/>
      <c r="D11" s="25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15">
        <v>7</v>
      </c>
      <c r="B12" s="25"/>
      <c r="C12" s="25"/>
      <c r="D12" s="25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15">
        <v>8</v>
      </c>
      <c r="B13" s="25"/>
      <c r="C13" s="25"/>
      <c r="D13" s="25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ht="15">
      <c r="A14" s="15">
        <v>9</v>
      </c>
      <c r="B14" s="25"/>
      <c r="C14" s="25"/>
      <c r="D14" s="25"/>
      <c r="E14" s="2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6" ht="15">
      <c r="E16" s="29"/>
    </row>
    <row r="17" spans="2:5" ht="15">
      <c r="B17" s="30"/>
      <c r="C17" s="30"/>
      <c r="D17" s="31"/>
      <c r="E17" s="29"/>
    </row>
    <row r="18" spans="2:5" ht="15">
      <c r="B18" s="30"/>
      <c r="C18" s="30"/>
      <c r="D18" s="31"/>
      <c r="E18" s="29"/>
    </row>
    <row r="19" spans="2:5" ht="15">
      <c r="B19" s="30"/>
      <c r="C19" s="30"/>
      <c r="D19" s="31"/>
      <c r="E19" s="29"/>
    </row>
    <row r="20" spans="2:5" ht="15">
      <c r="B20" s="30"/>
      <c r="C20" s="30"/>
      <c r="D20" s="31"/>
      <c r="E20" s="29"/>
    </row>
    <row r="21" spans="2:5" ht="15">
      <c r="B21" s="30"/>
      <c r="C21" s="30"/>
      <c r="D21" s="31"/>
      <c r="E21" s="29"/>
    </row>
    <row r="22" spans="2:5" ht="15">
      <c r="B22" s="30"/>
      <c r="C22" s="30"/>
      <c r="D22" s="31"/>
      <c r="E22" s="29"/>
    </row>
    <row r="23" spans="2:5" ht="15">
      <c r="B23" s="30"/>
      <c r="C23" s="30"/>
      <c r="D23" s="31"/>
      <c r="E23" s="29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23.00390625" style="1" customWidth="1"/>
    <col min="4" max="4" width="8.75390625" style="36" customWidth="1"/>
    <col min="5" max="5" width="8.375" style="1" customWidth="1"/>
    <col min="6" max="10" width="8.25390625" style="3" customWidth="1"/>
    <col min="11" max="11" width="9.00390625" style="3" customWidth="1"/>
    <col min="12" max="12" width="9.2539062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12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ht="15">
      <c r="A6" s="15">
        <v>1</v>
      </c>
      <c r="B6" s="27" t="s">
        <v>34</v>
      </c>
      <c r="C6" s="27" t="s">
        <v>35</v>
      </c>
      <c r="D6" s="42">
        <v>1992</v>
      </c>
      <c r="E6" s="25" t="s">
        <v>15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3">SUM(F6:K6)-SMALL(F6:K6,1)-SMALL(F6:K6,2)</f>
        <v>8</v>
      </c>
    </row>
    <row r="7" spans="1:12" ht="15">
      <c r="A7" s="15">
        <v>2</v>
      </c>
      <c r="B7" s="27" t="s">
        <v>36</v>
      </c>
      <c r="C7" s="27" t="s">
        <v>37</v>
      </c>
      <c r="D7" s="42">
        <v>1993</v>
      </c>
      <c r="E7" s="25" t="s">
        <v>18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3</v>
      </c>
    </row>
    <row r="8" spans="1:12" ht="15">
      <c r="A8" s="15">
        <v>3</v>
      </c>
      <c r="B8" s="27" t="s">
        <v>38</v>
      </c>
      <c r="C8" s="27" t="s">
        <v>39</v>
      </c>
      <c r="D8" s="42">
        <v>1992</v>
      </c>
      <c r="E8" s="25" t="s">
        <v>2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 ht="15">
      <c r="A9" s="15">
        <v>4</v>
      </c>
      <c r="B9" s="27" t="s">
        <v>41</v>
      </c>
      <c r="C9" s="27" t="s">
        <v>42</v>
      </c>
      <c r="D9" s="42">
        <v>1988</v>
      </c>
      <c r="E9" s="25" t="s">
        <v>2</v>
      </c>
      <c r="F9" s="5">
        <v>1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2</v>
      </c>
    </row>
    <row r="10" spans="1:12" ht="15">
      <c r="A10" s="15">
        <v>5</v>
      </c>
      <c r="B10" s="27" t="s">
        <v>43</v>
      </c>
      <c r="C10" s="27" t="s">
        <v>44</v>
      </c>
      <c r="D10" s="42">
        <v>1988</v>
      </c>
      <c r="E10" s="25" t="s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2</v>
      </c>
    </row>
    <row r="11" spans="1:12" ht="15">
      <c r="A11" s="15">
        <v>6</v>
      </c>
      <c r="B11" s="25"/>
      <c r="C11" s="25"/>
      <c r="D11" s="39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15">
        <v>7</v>
      </c>
      <c r="B12" s="25"/>
      <c r="C12" s="25"/>
      <c r="D12" s="39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15">
        <v>8</v>
      </c>
      <c r="B13" s="25"/>
      <c r="C13" s="25"/>
      <c r="D13" s="39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7" spans="2:5" ht="15">
      <c r="B17" s="30"/>
      <c r="C17" s="30"/>
      <c r="D17" s="38"/>
      <c r="E17" s="29"/>
    </row>
    <row r="18" spans="2:5" ht="15">
      <c r="B18" s="30"/>
      <c r="C18" s="30"/>
      <c r="D18" s="38"/>
      <c r="E18" s="29"/>
    </row>
    <row r="19" spans="2:5" ht="15">
      <c r="B19" s="30"/>
      <c r="C19" s="30"/>
      <c r="D19" s="38"/>
      <c r="E19" s="29"/>
    </row>
    <row r="20" spans="2:5" ht="15">
      <c r="B20" s="30"/>
      <c r="C20" s="30"/>
      <c r="D20" s="38"/>
      <c r="E20" s="29"/>
    </row>
    <row r="21" ht="15">
      <c r="E21" s="29"/>
    </row>
    <row r="22" spans="2:5" ht="15">
      <c r="B22" s="30"/>
      <c r="C22" s="30"/>
      <c r="D22" s="38"/>
      <c r="E22" s="29"/>
    </row>
    <row r="23" spans="2:5" ht="15">
      <c r="B23" s="30"/>
      <c r="C23" s="30"/>
      <c r="D23" s="38"/>
      <c r="E23" s="29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5" sqref="A5:L11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18.875" style="1" customWidth="1"/>
    <col min="4" max="4" width="8.25390625" style="36" customWidth="1"/>
    <col min="5" max="5" width="8.375" style="1" customWidth="1"/>
    <col min="6" max="10" width="7.875" style="3" customWidth="1"/>
    <col min="11" max="11" width="8.125" style="3" customWidth="1"/>
    <col min="12" max="12" width="9.37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11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s="6" customFormat="1" ht="15.75">
      <c r="A6" s="26">
        <v>1</v>
      </c>
      <c r="B6" s="27" t="s">
        <v>22</v>
      </c>
      <c r="C6" s="27" t="s">
        <v>23</v>
      </c>
      <c r="D6" s="42">
        <v>1981</v>
      </c>
      <c r="E6" s="25" t="s">
        <v>13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5">SUM(F6:K6)-SMALL(F6:K6,1)-SMALL(F6:K6,2)</f>
        <v>8</v>
      </c>
    </row>
    <row r="7" spans="1:12" ht="15">
      <c r="A7" s="26">
        <v>2</v>
      </c>
      <c r="B7" s="27" t="s">
        <v>25</v>
      </c>
      <c r="C7" s="27" t="s">
        <v>26</v>
      </c>
      <c r="D7" s="42">
        <v>1996</v>
      </c>
      <c r="E7" s="25" t="s">
        <v>18</v>
      </c>
      <c r="F7" s="5">
        <v>3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6</v>
      </c>
    </row>
    <row r="8" spans="1:12" ht="15">
      <c r="A8" s="26">
        <v>3</v>
      </c>
      <c r="B8" s="27" t="s">
        <v>27</v>
      </c>
      <c r="C8" s="27" t="s">
        <v>28</v>
      </c>
      <c r="D8" s="42">
        <v>1993</v>
      </c>
      <c r="E8" s="25" t="s">
        <v>15</v>
      </c>
      <c r="F8" s="5">
        <v>2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4</v>
      </c>
    </row>
    <row r="9" spans="1:12" ht="15">
      <c r="A9" s="26">
        <v>4</v>
      </c>
      <c r="B9" s="27" t="s">
        <v>29</v>
      </c>
      <c r="C9" s="27" t="s">
        <v>30</v>
      </c>
      <c r="D9" s="42">
        <v>1993</v>
      </c>
      <c r="E9" s="25" t="s">
        <v>13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1</v>
      </c>
    </row>
    <row r="10" spans="1:12" ht="15">
      <c r="A10" s="26">
        <v>5</v>
      </c>
      <c r="B10" s="27" t="s">
        <v>31</v>
      </c>
      <c r="C10" s="27" t="s">
        <v>32</v>
      </c>
      <c r="D10" s="38">
        <v>1996</v>
      </c>
      <c r="E10" s="25" t="s">
        <v>33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1</v>
      </c>
    </row>
    <row r="11" spans="1:12" ht="15">
      <c r="A11" s="26">
        <v>6</v>
      </c>
      <c r="B11" s="25"/>
      <c r="C11" s="25"/>
      <c r="D11" s="39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26">
        <v>7</v>
      </c>
      <c r="B12" s="25"/>
      <c r="C12" s="25"/>
      <c r="D12" s="39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26">
        <v>8</v>
      </c>
      <c r="B13" s="25"/>
      <c r="C13" s="25"/>
      <c r="D13" s="39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ht="15">
      <c r="A14" s="26">
        <v>9</v>
      </c>
      <c r="B14" s="25"/>
      <c r="C14" s="25"/>
      <c r="D14" s="39"/>
      <c r="E14" s="2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 ht="15">
      <c r="A15" s="26">
        <v>10</v>
      </c>
      <c r="B15" s="25"/>
      <c r="C15" s="25"/>
      <c r="D15" s="39"/>
      <c r="E15" s="25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9" spans="2:5" ht="15">
      <c r="B19" s="30"/>
      <c r="C19" s="30"/>
      <c r="D19" s="38"/>
      <c r="E19" s="29"/>
    </row>
    <row r="20" spans="2:5" ht="15">
      <c r="B20" s="30"/>
      <c r="C20" s="30"/>
      <c r="D20" s="38"/>
      <c r="E20" s="29"/>
    </row>
    <row r="21" spans="2:5" ht="15">
      <c r="B21" s="30"/>
      <c r="C21" s="30"/>
      <c r="D21" s="38"/>
      <c r="E21" s="29"/>
    </row>
    <row r="22" spans="2:5" ht="15">
      <c r="B22" s="30"/>
      <c r="C22" s="30"/>
      <c r="D22" s="38"/>
      <c r="E22" s="29"/>
    </row>
    <row r="23" spans="2:5" ht="15">
      <c r="B23" s="30"/>
      <c r="C23" s="30"/>
      <c r="D23" s="38"/>
      <c r="E23" s="29"/>
    </row>
    <row r="24" spans="2:5" ht="15">
      <c r="B24" s="30"/>
      <c r="C24" s="30"/>
      <c r="D24" s="38"/>
      <c r="E24" s="29"/>
    </row>
    <row r="25" ht="15">
      <c r="E25" s="29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85"/>
  <sheetViews>
    <sheetView zoomScalePageLayoutView="0" workbookViewId="0" topLeftCell="A64">
      <selection activeCell="K75" sqref="K75"/>
    </sheetView>
  </sheetViews>
  <sheetFormatPr defaultColWidth="9.00390625" defaultRowHeight="12.75"/>
  <cols>
    <col min="1" max="1" width="9.125" style="105" customWidth="1"/>
    <col min="2" max="2" width="15.00390625" style="0" bestFit="1" customWidth="1"/>
    <col min="3" max="3" width="10.875" style="0" customWidth="1"/>
    <col min="6" max="6" width="11.125" style="0" bestFit="1" customWidth="1"/>
    <col min="7" max="7" width="11.25390625" style="0" bestFit="1" customWidth="1"/>
    <col min="8" max="8" width="5.00390625" style="0" bestFit="1" customWidth="1"/>
    <col min="9" max="9" width="4.125" style="0" bestFit="1" customWidth="1"/>
    <col min="10" max="10" width="13.75390625" style="0" customWidth="1"/>
    <col min="11" max="11" width="11.375" style="0" bestFit="1" customWidth="1"/>
    <col min="12" max="12" width="5.00390625" style="0" bestFit="1" customWidth="1"/>
    <col min="13" max="13" width="4.00390625" style="0" bestFit="1" customWidth="1"/>
    <col min="15" max="15" width="11.375" style="0" bestFit="1" customWidth="1"/>
    <col min="16" max="16" width="5.00390625" style="0" bestFit="1" customWidth="1"/>
    <col min="17" max="17" width="4.00390625" style="0" bestFit="1" customWidth="1"/>
  </cols>
  <sheetData>
    <row r="3" spans="1:5" ht="12.75">
      <c r="A3" s="71">
        <v>1</v>
      </c>
      <c r="B3" s="90" t="s">
        <v>118</v>
      </c>
      <c r="C3" s="90" t="s">
        <v>119</v>
      </c>
      <c r="D3" s="93">
        <v>2003</v>
      </c>
      <c r="E3" s="89" t="s">
        <v>13</v>
      </c>
    </row>
    <row r="4" spans="1:5" ht="12.75">
      <c r="A4" s="71">
        <v>2</v>
      </c>
      <c r="B4" s="98" t="s">
        <v>121</v>
      </c>
      <c r="C4" s="98" t="s">
        <v>122</v>
      </c>
      <c r="D4" s="99">
        <v>2003</v>
      </c>
      <c r="E4" s="89" t="s">
        <v>18</v>
      </c>
    </row>
    <row r="5" spans="1:5" ht="12.75">
      <c r="A5" s="71">
        <v>3</v>
      </c>
      <c r="B5" s="98" t="s">
        <v>120</v>
      </c>
      <c r="C5" s="98" t="s">
        <v>119</v>
      </c>
      <c r="D5" s="99">
        <v>2003</v>
      </c>
      <c r="E5" s="89" t="s">
        <v>15</v>
      </c>
    </row>
    <row r="6" spans="1:5" ht="12.75">
      <c r="A6" s="71">
        <v>4</v>
      </c>
      <c r="B6" s="95" t="s">
        <v>248</v>
      </c>
      <c r="C6" s="95" t="s">
        <v>127</v>
      </c>
      <c r="D6" s="96">
        <v>2004</v>
      </c>
      <c r="E6" s="89" t="s">
        <v>2</v>
      </c>
    </row>
    <row r="7" spans="1:5" ht="12.75">
      <c r="A7" s="71">
        <v>5</v>
      </c>
      <c r="B7" s="108" t="s">
        <v>182</v>
      </c>
      <c r="C7" s="108" t="s">
        <v>183</v>
      </c>
      <c r="D7" s="96">
        <v>2003</v>
      </c>
      <c r="E7" s="89" t="s">
        <v>184</v>
      </c>
    </row>
    <row r="8" spans="1:5" ht="12.75">
      <c r="A8" s="71">
        <v>6</v>
      </c>
      <c r="B8" s="108" t="s">
        <v>188</v>
      </c>
      <c r="C8" s="108" t="s">
        <v>67</v>
      </c>
      <c r="D8" s="96">
        <v>2003</v>
      </c>
      <c r="E8" s="89" t="s">
        <v>189</v>
      </c>
    </row>
    <row r="9" spans="1:5" ht="12.75">
      <c r="A9" s="71">
        <v>7</v>
      </c>
      <c r="B9" s="108" t="s">
        <v>185</v>
      </c>
      <c r="C9" s="108" t="s">
        <v>186</v>
      </c>
      <c r="D9" s="96">
        <v>2003</v>
      </c>
      <c r="E9" s="89" t="s">
        <v>53</v>
      </c>
    </row>
    <row r="10" spans="1:5" ht="12.75">
      <c r="A10" s="71">
        <v>8</v>
      </c>
      <c r="B10" s="108" t="s">
        <v>187</v>
      </c>
      <c r="C10" s="108" t="s">
        <v>39</v>
      </c>
      <c r="D10" s="96">
        <v>2003</v>
      </c>
      <c r="E10" s="89" t="s">
        <v>14</v>
      </c>
    </row>
    <row r="11" spans="1:5" ht="12.75">
      <c r="A11" s="71">
        <v>9</v>
      </c>
      <c r="B11" s="90" t="s">
        <v>191</v>
      </c>
      <c r="C11" s="90" t="s">
        <v>192</v>
      </c>
      <c r="D11" s="93">
        <v>2003</v>
      </c>
      <c r="E11" s="89" t="s">
        <v>193</v>
      </c>
    </row>
    <row r="12" spans="1:5" ht="12.75">
      <c r="A12" s="71">
        <v>10</v>
      </c>
      <c r="B12" s="90" t="s">
        <v>196</v>
      </c>
      <c r="C12" s="90" t="s">
        <v>197</v>
      </c>
      <c r="D12" s="93">
        <v>2003</v>
      </c>
      <c r="E12" s="89" t="s">
        <v>189</v>
      </c>
    </row>
    <row r="13" spans="1:5" ht="12.75">
      <c r="A13" s="71">
        <v>11</v>
      </c>
      <c r="B13" s="90" t="s">
        <v>194</v>
      </c>
      <c r="C13" s="90" t="s">
        <v>195</v>
      </c>
      <c r="D13" s="93">
        <v>2003</v>
      </c>
      <c r="E13" s="89" t="s">
        <v>193</v>
      </c>
    </row>
    <row r="14" spans="1:5" ht="12.75">
      <c r="A14" s="71">
        <v>12</v>
      </c>
      <c r="B14" s="95" t="s">
        <v>128</v>
      </c>
      <c r="C14" s="95" t="s">
        <v>28</v>
      </c>
      <c r="D14" s="96">
        <v>2003</v>
      </c>
      <c r="E14" s="97" t="s">
        <v>1</v>
      </c>
    </row>
    <row r="15" spans="1:5" ht="12.75">
      <c r="A15" s="71">
        <v>13</v>
      </c>
      <c r="B15" s="98" t="s">
        <v>129</v>
      </c>
      <c r="C15" s="98" t="s">
        <v>28</v>
      </c>
      <c r="D15" s="99">
        <v>2003</v>
      </c>
      <c r="E15" s="89" t="s">
        <v>13</v>
      </c>
    </row>
    <row r="16" spans="1:5" ht="12.75">
      <c r="A16" s="71">
        <v>14</v>
      </c>
      <c r="B16" s="95" t="s">
        <v>205</v>
      </c>
      <c r="C16" s="95" t="s">
        <v>206</v>
      </c>
      <c r="D16" s="96">
        <v>2004</v>
      </c>
      <c r="E16" s="89" t="s">
        <v>133</v>
      </c>
    </row>
    <row r="17" spans="1:5" ht="12.75">
      <c r="A17" s="71">
        <v>15</v>
      </c>
      <c r="B17" s="95" t="s">
        <v>132</v>
      </c>
      <c r="C17" s="95" t="s">
        <v>26</v>
      </c>
      <c r="D17" s="96">
        <v>2003</v>
      </c>
      <c r="E17" s="89" t="s">
        <v>133</v>
      </c>
    </row>
    <row r="18" spans="1:5" ht="12.75">
      <c r="A18" s="71">
        <v>16</v>
      </c>
      <c r="B18" s="95" t="s">
        <v>198</v>
      </c>
      <c r="C18" s="95" t="s">
        <v>199</v>
      </c>
      <c r="D18" s="96">
        <v>2003</v>
      </c>
      <c r="E18" s="100" t="s">
        <v>14</v>
      </c>
    </row>
    <row r="19" spans="1:5" ht="12.75">
      <c r="A19" s="71">
        <v>17</v>
      </c>
      <c r="B19" s="95" t="s">
        <v>200</v>
      </c>
      <c r="C19" s="95" t="s">
        <v>179</v>
      </c>
      <c r="D19" s="96">
        <v>2004</v>
      </c>
      <c r="E19" s="97" t="s">
        <v>14</v>
      </c>
    </row>
    <row r="20" spans="1:5" ht="12.75">
      <c r="A20" s="71">
        <v>18</v>
      </c>
      <c r="B20" s="108" t="s">
        <v>201</v>
      </c>
      <c r="C20" s="108" t="s">
        <v>26</v>
      </c>
      <c r="D20" s="96">
        <v>2003</v>
      </c>
      <c r="E20" s="89" t="s">
        <v>14</v>
      </c>
    </row>
    <row r="21" spans="1:5" ht="12.75">
      <c r="A21" s="71">
        <v>19</v>
      </c>
      <c r="B21" s="108" t="s">
        <v>273</v>
      </c>
      <c r="C21" s="108" t="s">
        <v>30</v>
      </c>
      <c r="D21" s="96">
        <v>2004</v>
      </c>
      <c r="E21" s="89" t="s">
        <v>125</v>
      </c>
    </row>
    <row r="22" spans="1:5" ht="12.75">
      <c r="A22" s="71">
        <v>20</v>
      </c>
      <c r="B22" s="90" t="s">
        <v>207</v>
      </c>
      <c r="C22" s="90" t="s">
        <v>208</v>
      </c>
      <c r="D22" s="93">
        <v>2003</v>
      </c>
      <c r="E22" s="89" t="s">
        <v>209</v>
      </c>
    </row>
    <row r="23" spans="1:5" ht="12.75">
      <c r="A23" s="71">
        <v>21</v>
      </c>
      <c r="B23" s="108" t="s">
        <v>210</v>
      </c>
      <c r="C23" s="108" t="s">
        <v>28</v>
      </c>
      <c r="D23" s="96">
        <v>2004</v>
      </c>
      <c r="E23" s="89" t="s">
        <v>189</v>
      </c>
    </row>
    <row r="24" spans="1:5" ht="12.75">
      <c r="A24" s="71">
        <v>22</v>
      </c>
      <c r="B24" s="90" t="s">
        <v>138</v>
      </c>
      <c r="C24" s="90" t="s">
        <v>139</v>
      </c>
      <c r="D24" s="93">
        <v>2002</v>
      </c>
      <c r="E24" s="89" t="s">
        <v>1</v>
      </c>
    </row>
    <row r="25" spans="1:5" ht="12.75">
      <c r="A25" s="71">
        <v>23</v>
      </c>
      <c r="B25" s="95" t="s">
        <v>257</v>
      </c>
      <c r="C25" s="95" t="s">
        <v>258</v>
      </c>
      <c r="D25" s="96">
        <v>2001</v>
      </c>
      <c r="E25" s="89" t="s">
        <v>125</v>
      </c>
    </row>
    <row r="26" spans="1:5" ht="12.75">
      <c r="A26" s="71">
        <v>24</v>
      </c>
      <c r="B26" s="98" t="s">
        <v>140</v>
      </c>
      <c r="C26" s="98" t="s">
        <v>39</v>
      </c>
      <c r="D26" s="99">
        <v>2002</v>
      </c>
      <c r="E26" s="89" t="s">
        <v>17</v>
      </c>
    </row>
    <row r="27" spans="1:5" ht="12.75">
      <c r="A27" s="71">
        <v>25</v>
      </c>
      <c r="B27" s="95" t="s">
        <v>330</v>
      </c>
      <c r="C27" s="95" t="s">
        <v>60</v>
      </c>
      <c r="D27" s="96">
        <v>2000</v>
      </c>
      <c r="E27" s="89" t="s">
        <v>125</v>
      </c>
    </row>
    <row r="28" spans="1:5" ht="12.75">
      <c r="A28" s="71">
        <v>26</v>
      </c>
      <c r="B28" s="98" t="s">
        <v>211</v>
      </c>
      <c r="C28" s="98" t="s">
        <v>67</v>
      </c>
      <c r="D28" s="93">
        <v>2002</v>
      </c>
      <c r="E28" s="89" t="s">
        <v>212</v>
      </c>
    </row>
    <row r="29" spans="1:5" ht="12.75">
      <c r="A29" s="71">
        <v>27</v>
      </c>
      <c r="B29" s="90" t="s">
        <v>274</v>
      </c>
      <c r="C29" s="90" t="s">
        <v>275</v>
      </c>
      <c r="D29" s="93">
        <v>2002</v>
      </c>
      <c r="E29" s="89" t="s">
        <v>53</v>
      </c>
    </row>
    <row r="30" spans="1:10" ht="12.75">
      <c r="A30" s="71">
        <v>28</v>
      </c>
      <c r="B30" s="90" t="s">
        <v>213</v>
      </c>
      <c r="C30" s="90" t="s">
        <v>214</v>
      </c>
      <c r="D30" s="93">
        <v>2002</v>
      </c>
      <c r="E30" s="89" t="s">
        <v>152</v>
      </c>
      <c r="F30" s="87"/>
      <c r="G30" s="87"/>
      <c r="H30" s="83"/>
      <c r="I30" s="72"/>
      <c r="J30" s="115"/>
    </row>
    <row r="31" spans="1:5" ht="12.75">
      <c r="A31" s="71">
        <v>29</v>
      </c>
      <c r="B31" s="90" t="s">
        <v>215</v>
      </c>
      <c r="C31" s="90" t="s">
        <v>216</v>
      </c>
      <c r="D31" s="93">
        <v>2002</v>
      </c>
      <c r="E31" s="89" t="s">
        <v>190</v>
      </c>
    </row>
    <row r="32" spans="1:5" ht="12.75">
      <c r="A32" s="71">
        <v>30</v>
      </c>
      <c r="B32" s="90" t="s">
        <v>217</v>
      </c>
      <c r="C32" s="90" t="s">
        <v>218</v>
      </c>
      <c r="D32" s="93">
        <v>2001</v>
      </c>
      <c r="E32" s="89" t="s">
        <v>189</v>
      </c>
    </row>
    <row r="33" spans="1:5" ht="12.75">
      <c r="A33" s="71">
        <v>31</v>
      </c>
      <c r="B33" s="95" t="s">
        <v>276</v>
      </c>
      <c r="C33" s="95" t="s">
        <v>35</v>
      </c>
      <c r="D33" s="96">
        <v>2001</v>
      </c>
      <c r="E33" s="89" t="s">
        <v>152</v>
      </c>
    </row>
    <row r="34" spans="1:5" ht="12.75">
      <c r="A34" s="71">
        <v>32</v>
      </c>
      <c r="B34" s="98" t="s">
        <v>219</v>
      </c>
      <c r="C34" s="98" t="s">
        <v>42</v>
      </c>
      <c r="D34" s="93">
        <v>2002</v>
      </c>
      <c r="E34" s="89" t="s">
        <v>171</v>
      </c>
    </row>
    <row r="35" spans="1:5" ht="12.75">
      <c r="A35" s="71">
        <v>33</v>
      </c>
      <c r="B35" s="90" t="s">
        <v>220</v>
      </c>
      <c r="C35" s="90" t="s">
        <v>214</v>
      </c>
      <c r="D35" s="93">
        <v>2002</v>
      </c>
      <c r="E35" s="89" t="s">
        <v>0</v>
      </c>
    </row>
    <row r="36" spans="1:5" ht="12.75">
      <c r="A36" s="71">
        <v>34</v>
      </c>
      <c r="B36" s="90" t="s">
        <v>116</v>
      </c>
      <c r="C36" s="90" t="s">
        <v>117</v>
      </c>
      <c r="D36" s="93">
        <v>2001</v>
      </c>
      <c r="E36" s="89" t="s">
        <v>1</v>
      </c>
    </row>
    <row r="37" spans="1:5" ht="12.75">
      <c r="A37" s="71">
        <v>35</v>
      </c>
      <c r="B37" s="98" t="s">
        <v>145</v>
      </c>
      <c r="C37" s="98" t="s">
        <v>52</v>
      </c>
      <c r="D37" s="99">
        <v>2002</v>
      </c>
      <c r="E37" s="89" t="s">
        <v>133</v>
      </c>
    </row>
    <row r="38" spans="1:5" ht="12.75">
      <c r="A38" s="71">
        <v>36</v>
      </c>
      <c r="B38" s="95" t="s">
        <v>148</v>
      </c>
      <c r="C38" s="95" t="s">
        <v>50</v>
      </c>
      <c r="D38" s="96">
        <v>2002</v>
      </c>
      <c r="E38" s="89" t="s">
        <v>1</v>
      </c>
    </row>
    <row r="39" spans="1:5" ht="12.75">
      <c r="A39" s="71">
        <v>37</v>
      </c>
      <c r="B39" s="95" t="s">
        <v>262</v>
      </c>
      <c r="C39" s="95" t="s">
        <v>151</v>
      </c>
      <c r="D39" s="96">
        <v>2001</v>
      </c>
      <c r="E39" s="89" t="s">
        <v>18</v>
      </c>
    </row>
    <row r="40" spans="1:5" ht="12.75">
      <c r="A40" s="71">
        <v>38</v>
      </c>
      <c r="B40" s="90" t="s">
        <v>224</v>
      </c>
      <c r="C40" s="90" t="s">
        <v>225</v>
      </c>
      <c r="D40" s="93">
        <v>2002</v>
      </c>
      <c r="E40" s="89" t="s">
        <v>125</v>
      </c>
    </row>
    <row r="41" spans="1:9" ht="12.75">
      <c r="A41" s="71">
        <v>39</v>
      </c>
      <c r="B41" s="90" t="s">
        <v>221</v>
      </c>
      <c r="C41" s="90" t="s">
        <v>131</v>
      </c>
      <c r="D41" s="93">
        <v>2001</v>
      </c>
      <c r="E41" s="89" t="s">
        <v>222</v>
      </c>
      <c r="F41" s="115"/>
      <c r="G41" s="115"/>
      <c r="H41" s="115"/>
      <c r="I41" s="115"/>
    </row>
    <row r="42" spans="1:9" ht="12.75">
      <c r="A42" s="71">
        <v>40</v>
      </c>
      <c r="B42" s="90" t="s">
        <v>223</v>
      </c>
      <c r="C42" s="90" t="s">
        <v>30</v>
      </c>
      <c r="D42" s="93">
        <v>2002</v>
      </c>
      <c r="E42" s="89" t="s">
        <v>189</v>
      </c>
      <c r="F42" s="116"/>
      <c r="G42" s="116"/>
      <c r="H42" s="85"/>
      <c r="I42" s="72"/>
    </row>
    <row r="43" spans="1:5" ht="12.75">
      <c r="A43" s="71">
        <v>41</v>
      </c>
      <c r="B43" s="101" t="s">
        <v>150</v>
      </c>
      <c r="C43" s="101" t="s">
        <v>151</v>
      </c>
      <c r="D43" s="102">
        <v>2001</v>
      </c>
      <c r="E43" s="89" t="s">
        <v>152</v>
      </c>
    </row>
    <row r="44" spans="1:5" ht="12.75">
      <c r="A44" s="71">
        <v>42</v>
      </c>
      <c r="B44" s="90" t="s">
        <v>226</v>
      </c>
      <c r="C44" s="90" t="s">
        <v>30</v>
      </c>
      <c r="D44" s="93">
        <v>2001</v>
      </c>
      <c r="E44" s="89" t="s">
        <v>2</v>
      </c>
    </row>
    <row r="45" spans="1:5" ht="12.75">
      <c r="A45" s="71">
        <v>43</v>
      </c>
      <c r="B45" s="90" t="s">
        <v>227</v>
      </c>
      <c r="C45" s="90" t="s">
        <v>28</v>
      </c>
      <c r="D45" s="93">
        <v>2001</v>
      </c>
      <c r="E45" s="89" t="s">
        <v>13</v>
      </c>
    </row>
    <row r="46" spans="1:5" ht="12.75">
      <c r="A46" s="71">
        <v>44</v>
      </c>
      <c r="B46" s="109" t="s">
        <v>155</v>
      </c>
      <c r="C46" s="109" t="s">
        <v>156</v>
      </c>
      <c r="D46" s="104">
        <v>1999</v>
      </c>
      <c r="E46" s="89" t="s">
        <v>13</v>
      </c>
    </row>
    <row r="47" spans="1:5" ht="12.75">
      <c r="A47" s="71">
        <v>45</v>
      </c>
      <c r="B47" s="117" t="s">
        <v>266</v>
      </c>
      <c r="C47" s="117" t="s">
        <v>119</v>
      </c>
      <c r="D47" s="118">
        <v>1999</v>
      </c>
      <c r="E47" s="89" t="s">
        <v>18</v>
      </c>
    </row>
    <row r="48" spans="1:5" ht="12.75">
      <c r="A48" s="71">
        <v>46</v>
      </c>
      <c r="B48" s="103" t="s">
        <v>153</v>
      </c>
      <c r="C48" s="103" t="s">
        <v>67</v>
      </c>
      <c r="D48" s="104">
        <v>1999</v>
      </c>
      <c r="E48" s="89" t="s">
        <v>154</v>
      </c>
    </row>
    <row r="49" spans="1:5" ht="12.75">
      <c r="A49" s="71">
        <v>47</v>
      </c>
      <c r="B49" s="117" t="s">
        <v>302</v>
      </c>
      <c r="C49" s="117" t="s">
        <v>293</v>
      </c>
      <c r="D49" s="118">
        <v>2000</v>
      </c>
      <c r="E49" s="89" t="s">
        <v>171</v>
      </c>
    </row>
    <row r="50" spans="1:5" ht="12.75">
      <c r="A50" s="71">
        <v>48</v>
      </c>
      <c r="B50" s="103" t="s">
        <v>233</v>
      </c>
      <c r="C50" s="103" t="s">
        <v>234</v>
      </c>
      <c r="D50" s="104">
        <v>2000</v>
      </c>
      <c r="E50" s="89" t="s">
        <v>14</v>
      </c>
    </row>
    <row r="51" spans="1:5" ht="12.75">
      <c r="A51" s="71">
        <v>49</v>
      </c>
      <c r="B51" s="109" t="s">
        <v>230</v>
      </c>
      <c r="C51" s="109" t="s">
        <v>231</v>
      </c>
      <c r="D51" s="104">
        <v>1999</v>
      </c>
      <c r="E51" s="89" t="s">
        <v>13</v>
      </c>
    </row>
    <row r="52" spans="1:5" ht="12.75">
      <c r="A52" s="71">
        <v>50</v>
      </c>
      <c r="B52" s="103" t="s">
        <v>229</v>
      </c>
      <c r="C52" s="103" t="s">
        <v>164</v>
      </c>
      <c r="D52" s="104">
        <v>1999</v>
      </c>
      <c r="E52" s="89" t="s">
        <v>152</v>
      </c>
    </row>
    <row r="53" spans="1:10" ht="12.75">
      <c r="A53" s="71">
        <v>51</v>
      </c>
      <c r="B53" s="108" t="s">
        <v>327</v>
      </c>
      <c r="C53" s="108" t="s">
        <v>63</v>
      </c>
      <c r="D53" s="96">
        <v>2000</v>
      </c>
      <c r="E53" s="89" t="s">
        <v>328</v>
      </c>
      <c r="F53" s="87"/>
      <c r="G53" s="87"/>
      <c r="H53" s="83"/>
      <c r="I53" s="72"/>
      <c r="J53" s="115"/>
    </row>
    <row r="54" spans="1:5" ht="12.75">
      <c r="A54" s="71">
        <v>52</v>
      </c>
      <c r="B54" s="103" t="s">
        <v>161</v>
      </c>
      <c r="C54" s="103" t="s">
        <v>162</v>
      </c>
      <c r="D54" s="104">
        <v>1999</v>
      </c>
      <c r="E54" s="89" t="s">
        <v>152</v>
      </c>
    </row>
    <row r="55" spans="1:5" ht="12.75">
      <c r="A55" s="71">
        <v>53</v>
      </c>
      <c r="B55" s="103" t="s">
        <v>238</v>
      </c>
      <c r="C55" s="103" t="s">
        <v>239</v>
      </c>
      <c r="D55" s="104">
        <v>2000</v>
      </c>
      <c r="E55" s="89" t="s">
        <v>189</v>
      </c>
    </row>
    <row r="56" spans="1:5" ht="12.75">
      <c r="A56" s="71">
        <v>54</v>
      </c>
      <c r="B56" s="108" t="s">
        <v>278</v>
      </c>
      <c r="C56" s="108" t="s">
        <v>279</v>
      </c>
      <c r="D56" s="96">
        <v>1999</v>
      </c>
      <c r="E56" s="89" t="s">
        <v>152</v>
      </c>
    </row>
    <row r="57" spans="1:9" ht="12.75">
      <c r="A57" s="71">
        <v>55</v>
      </c>
      <c r="B57" s="108" t="s">
        <v>236</v>
      </c>
      <c r="C57" s="108" t="s">
        <v>218</v>
      </c>
      <c r="D57" s="96">
        <v>2000</v>
      </c>
      <c r="E57" s="89" t="s">
        <v>18</v>
      </c>
      <c r="F57" s="113"/>
      <c r="G57" s="113"/>
      <c r="H57" s="83"/>
      <c r="I57" s="72"/>
    </row>
    <row r="58" spans="1:5" ht="12.75">
      <c r="A58" s="71">
        <v>56</v>
      </c>
      <c r="B58" s="90" t="s">
        <v>168</v>
      </c>
      <c r="C58" s="90" t="s">
        <v>169</v>
      </c>
      <c r="D58" s="93">
        <v>2000</v>
      </c>
      <c r="E58" s="89" t="s">
        <v>13</v>
      </c>
    </row>
    <row r="59" spans="1:5" ht="12.75">
      <c r="A59" s="71">
        <v>57</v>
      </c>
      <c r="B59" s="103" t="s">
        <v>170</v>
      </c>
      <c r="C59" s="103" t="s">
        <v>28</v>
      </c>
      <c r="D59" s="104">
        <v>1999</v>
      </c>
      <c r="E59" s="89" t="s">
        <v>171</v>
      </c>
    </row>
    <row r="60" spans="1:5" ht="12.75">
      <c r="A60" s="71">
        <v>58</v>
      </c>
      <c r="B60" s="108" t="s">
        <v>176</v>
      </c>
      <c r="C60" s="108" t="s">
        <v>177</v>
      </c>
      <c r="D60" s="96">
        <v>1999</v>
      </c>
      <c r="E60" s="89" t="s">
        <v>13</v>
      </c>
    </row>
    <row r="61" spans="1:5" ht="12.75">
      <c r="A61" s="71">
        <v>59</v>
      </c>
      <c r="B61" s="109" t="s">
        <v>172</v>
      </c>
      <c r="C61" s="109" t="s">
        <v>173</v>
      </c>
      <c r="D61" s="104">
        <v>1999</v>
      </c>
      <c r="E61" s="89" t="s">
        <v>154</v>
      </c>
    </row>
    <row r="62" spans="1:5" ht="12.75">
      <c r="A62" s="71">
        <v>60</v>
      </c>
      <c r="B62" s="103" t="s">
        <v>240</v>
      </c>
      <c r="C62" s="103" t="s">
        <v>32</v>
      </c>
      <c r="D62" s="104">
        <v>1999</v>
      </c>
      <c r="E62" s="89" t="s">
        <v>13</v>
      </c>
    </row>
    <row r="63" spans="1:5" ht="12.75">
      <c r="A63" s="71">
        <v>61</v>
      </c>
      <c r="B63" s="109" t="s">
        <v>241</v>
      </c>
      <c r="C63" s="109" t="s">
        <v>32</v>
      </c>
      <c r="D63" s="104">
        <v>1999</v>
      </c>
      <c r="E63" s="89" t="s">
        <v>190</v>
      </c>
    </row>
    <row r="64" spans="1:5" ht="12.75">
      <c r="A64" s="71">
        <v>62</v>
      </c>
      <c r="B64" s="103" t="s">
        <v>242</v>
      </c>
      <c r="C64" s="103" t="s">
        <v>175</v>
      </c>
      <c r="D64" s="104">
        <v>2000</v>
      </c>
      <c r="E64" s="89" t="s">
        <v>125</v>
      </c>
    </row>
    <row r="65" spans="1:13" ht="12.75">
      <c r="A65" s="71">
        <v>63</v>
      </c>
      <c r="B65" s="119" t="s">
        <v>280</v>
      </c>
      <c r="C65" s="108" t="s">
        <v>281</v>
      </c>
      <c r="D65" s="96">
        <v>1999</v>
      </c>
      <c r="E65" s="89" t="s">
        <v>14</v>
      </c>
      <c r="F65" s="87"/>
      <c r="G65" s="87"/>
      <c r="H65" s="83"/>
      <c r="I65" s="72"/>
      <c r="J65" s="87"/>
      <c r="K65" s="87"/>
      <c r="L65" s="83"/>
      <c r="M65" s="72"/>
    </row>
    <row r="66" spans="1:5" ht="12.75">
      <c r="A66" s="71">
        <v>64</v>
      </c>
      <c r="B66" s="108" t="s">
        <v>282</v>
      </c>
      <c r="C66" s="108" t="s">
        <v>136</v>
      </c>
      <c r="D66" s="96">
        <v>1995</v>
      </c>
      <c r="E66" s="89" t="s">
        <v>189</v>
      </c>
    </row>
    <row r="67" spans="1:5" ht="12.75">
      <c r="A67" s="71">
        <v>65</v>
      </c>
      <c r="B67" s="108" t="s">
        <v>245</v>
      </c>
      <c r="C67" s="108" t="s">
        <v>175</v>
      </c>
      <c r="D67" s="96">
        <v>1999</v>
      </c>
      <c r="E67" s="89" t="s">
        <v>2</v>
      </c>
    </row>
    <row r="68" spans="1:5" ht="12.75">
      <c r="A68" s="71">
        <v>66</v>
      </c>
      <c r="B68" s="108" t="s">
        <v>246</v>
      </c>
      <c r="C68" s="108" t="s">
        <v>247</v>
      </c>
      <c r="D68" s="96">
        <v>1999</v>
      </c>
      <c r="E68" s="89" t="s">
        <v>297</v>
      </c>
    </row>
    <row r="69" spans="1:5" ht="12.75">
      <c r="A69" s="71">
        <v>67</v>
      </c>
      <c r="B69" s="98" t="s">
        <v>295</v>
      </c>
      <c r="C69" s="98" t="s">
        <v>42</v>
      </c>
      <c r="D69" s="99">
        <v>1997</v>
      </c>
      <c r="E69" s="89" t="s">
        <v>171</v>
      </c>
    </row>
    <row r="70" spans="1:5" ht="12.75">
      <c r="A70" s="71">
        <v>68</v>
      </c>
      <c r="B70" s="90" t="s">
        <v>71</v>
      </c>
      <c r="C70" s="90" t="s">
        <v>72</v>
      </c>
      <c r="D70" s="93">
        <v>1998</v>
      </c>
      <c r="E70" s="89" t="s">
        <v>154</v>
      </c>
    </row>
    <row r="71" spans="1:5" ht="12.75">
      <c r="A71" s="71">
        <v>69</v>
      </c>
      <c r="B71" s="117" t="s">
        <v>306</v>
      </c>
      <c r="C71" s="117" t="s">
        <v>216</v>
      </c>
      <c r="D71" s="118">
        <v>1998</v>
      </c>
      <c r="E71" s="89" t="s">
        <v>13</v>
      </c>
    </row>
    <row r="72" spans="1:5" ht="12.75">
      <c r="A72" s="71">
        <v>70</v>
      </c>
      <c r="B72" s="117" t="s">
        <v>287</v>
      </c>
      <c r="C72" s="117" t="s">
        <v>197</v>
      </c>
      <c r="D72" s="118">
        <v>1997</v>
      </c>
      <c r="E72" s="89" t="s">
        <v>154</v>
      </c>
    </row>
    <row r="73" spans="1:5" ht="12.75">
      <c r="A73" s="71">
        <v>71</v>
      </c>
      <c r="B73" s="90" t="s">
        <v>283</v>
      </c>
      <c r="C73" s="90" t="s">
        <v>39</v>
      </c>
      <c r="D73" s="93">
        <v>1998</v>
      </c>
      <c r="E73" s="89" t="s">
        <v>13</v>
      </c>
    </row>
    <row r="74" spans="1:5" ht="12.75">
      <c r="A74" s="71">
        <v>72</v>
      </c>
      <c r="B74" s="90" t="s">
        <v>284</v>
      </c>
      <c r="C74" s="90" t="s">
        <v>60</v>
      </c>
      <c r="D74" s="93">
        <v>1998</v>
      </c>
      <c r="E74" s="89" t="s">
        <v>14</v>
      </c>
    </row>
    <row r="75" spans="1:5" ht="12.75">
      <c r="A75" s="71">
        <v>73</v>
      </c>
      <c r="B75" s="110" t="s">
        <v>329</v>
      </c>
      <c r="C75" s="110" t="s">
        <v>142</v>
      </c>
      <c r="D75" s="111">
        <v>1998</v>
      </c>
      <c r="E75" s="89" t="s">
        <v>14</v>
      </c>
    </row>
    <row r="76" spans="1:5" ht="12.75">
      <c r="A76" s="71">
        <v>74</v>
      </c>
      <c r="B76" s="98" t="s">
        <v>285</v>
      </c>
      <c r="C76" s="98" t="s">
        <v>127</v>
      </c>
      <c r="D76" s="93">
        <v>1998</v>
      </c>
      <c r="E76" s="89" t="s">
        <v>125</v>
      </c>
    </row>
    <row r="77" spans="1:5" ht="12.75">
      <c r="A77" s="71">
        <v>75</v>
      </c>
      <c r="B77" s="90" t="s">
        <v>286</v>
      </c>
      <c r="C77" s="90" t="s">
        <v>197</v>
      </c>
      <c r="D77" s="93">
        <v>1998</v>
      </c>
      <c r="E77" s="89" t="s">
        <v>2</v>
      </c>
    </row>
    <row r="78" spans="1:5" ht="12.75">
      <c r="A78" s="71">
        <v>76</v>
      </c>
      <c r="B78" s="90" t="s">
        <v>288</v>
      </c>
      <c r="C78" s="90" t="s">
        <v>250</v>
      </c>
      <c r="D78" s="91">
        <v>1998</v>
      </c>
      <c r="E78" s="89" t="s">
        <v>154</v>
      </c>
    </row>
    <row r="79" spans="1:5" ht="12.75">
      <c r="A79" s="71">
        <v>77</v>
      </c>
      <c r="B79" s="98" t="s">
        <v>270</v>
      </c>
      <c r="C79" s="98" t="s">
        <v>179</v>
      </c>
      <c r="D79" s="99">
        <v>1998</v>
      </c>
      <c r="E79" s="89" t="s">
        <v>154</v>
      </c>
    </row>
    <row r="80" spans="1:5" ht="12.75">
      <c r="A80" s="71">
        <v>78</v>
      </c>
      <c r="B80" s="98" t="s">
        <v>290</v>
      </c>
      <c r="C80" s="98" t="s">
        <v>202</v>
      </c>
      <c r="D80" s="99">
        <v>1998</v>
      </c>
      <c r="E80" s="89" t="s">
        <v>125</v>
      </c>
    </row>
    <row r="81" spans="1:5" ht="12.75">
      <c r="A81" s="71">
        <v>79</v>
      </c>
      <c r="B81" s="98" t="s">
        <v>269</v>
      </c>
      <c r="C81" s="98" t="s">
        <v>30</v>
      </c>
      <c r="D81" s="99">
        <v>1997</v>
      </c>
      <c r="E81" s="89" t="s">
        <v>13</v>
      </c>
    </row>
    <row r="82" spans="1:5" ht="12.75">
      <c r="A82" s="71">
        <v>80</v>
      </c>
      <c r="B82" s="98" t="s">
        <v>307</v>
      </c>
      <c r="C82" s="98" t="s">
        <v>202</v>
      </c>
      <c r="D82" s="99">
        <v>1998</v>
      </c>
      <c r="E82" s="89" t="s">
        <v>15</v>
      </c>
    </row>
    <row r="83" spans="1:5" ht="12.75">
      <c r="A83" s="71">
        <v>81</v>
      </c>
      <c r="B83" s="90" t="s">
        <v>289</v>
      </c>
      <c r="C83" s="90" t="s">
        <v>202</v>
      </c>
      <c r="D83" s="93">
        <v>1998</v>
      </c>
      <c r="E83" s="89" t="s">
        <v>14</v>
      </c>
    </row>
    <row r="84" spans="1:5" ht="12.75">
      <c r="A84" s="71">
        <v>82</v>
      </c>
      <c r="B84" s="90" t="s">
        <v>228</v>
      </c>
      <c r="C84" s="90" t="s">
        <v>181</v>
      </c>
      <c r="D84" s="93">
        <v>1998</v>
      </c>
      <c r="E84" s="89" t="s">
        <v>271</v>
      </c>
    </row>
    <row r="85" spans="1:5" ht="12.75">
      <c r="A85" s="71">
        <v>83</v>
      </c>
      <c r="B85" s="90" t="s">
        <v>296</v>
      </c>
      <c r="C85" s="90" t="s">
        <v>277</v>
      </c>
      <c r="D85" s="93">
        <v>1988</v>
      </c>
      <c r="E85" s="89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103"/>
  <sheetViews>
    <sheetView zoomScalePageLayoutView="0" workbookViewId="0" topLeftCell="A1">
      <selection activeCell="J16" sqref="J16"/>
    </sheetView>
  </sheetViews>
  <sheetFormatPr defaultColWidth="9.00390625" defaultRowHeight="12.75"/>
  <cols>
    <col min="2" max="2" width="15.00390625" style="0" bestFit="1" customWidth="1"/>
    <col min="3" max="3" width="11.875" style="0" bestFit="1" customWidth="1"/>
  </cols>
  <sheetData>
    <row r="3" spans="1:6" ht="12.75">
      <c r="A3" s="71">
        <v>1</v>
      </c>
      <c r="B3" s="90" t="s">
        <v>118</v>
      </c>
      <c r="C3" s="90" t="s">
        <v>119</v>
      </c>
      <c r="D3" s="93">
        <v>2003</v>
      </c>
      <c r="E3" s="89" t="s">
        <v>13</v>
      </c>
      <c r="F3">
        <v>1</v>
      </c>
    </row>
    <row r="4" spans="1:6" ht="12.75">
      <c r="A4" s="71">
        <v>2</v>
      </c>
      <c r="B4" s="95" t="s">
        <v>128</v>
      </c>
      <c r="C4" s="95" t="s">
        <v>28</v>
      </c>
      <c r="D4" s="96">
        <v>2003</v>
      </c>
      <c r="E4" s="97" t="s">
        <v>1</v>
      </c>
      <c r="F4">
        <v>2</v>
      </c>
    </row>
    <row r="5" spans="1:6" ht="12.75">
      <c r="A5" s="71">
        <v>3</v>
      </c>
      <c r="B5" s="98" t="s">
        <v>129</v>
      </c>
      <c r="C5" s="98" t="s">
        <v>28</v>
      </c>
      <c r="D5" s="99">
        <v>2003</v>
      </c>
      <c r="E5" s="89" t="s">
        <v>13</v>
      </c>
      <c r="F5">
        <v>3</v>
      </c>
    </row>
    <row r="6" spans="1:6" ht="12.75">
      <c r="A6" s="71">
        <v>4</v>
      </c>
      <c r="B6" s="95" t="s">
        <v>205</v>
      </c>
      <c r="C6" s="95" t="s">
        <v>206</v>
      </c>
      <c r="D6" s="96">
        <v>2004</v>
      </c>
      <c r="E6" s="89" t="s">
        <v>133</v>
      </c>
      <c r="F6">
        <v>4</v>
      </c>
    </row>
    <row r="7" spans="1:6" ht="12.75">
      <c r="A7" s="71">
        <v>5</v>
      </c>
      <c r="B7" s="95" t="s">
        <v>198</v>
      </c>
      <c r="C7" s="95" t="s">
        <v>199</v>
      </c>
      <c r="D7" s="96">
        <v>2003</v>
      </c>
      <c r="E7" s="106" t="s">
        <v>14</v>
      </c>
      <c r="F7">
        <v>5</v>
      </c>
    </row>
    <row r="8" spans="1:6" ht="12.75">
      <c r="A8" s="71">
        <v>6</v>
      </c>
      <c r="B8" s="90" t="s">
        <v>217</v>
      </c>
      <c r="C8" s="90" t="s">
        <v>218</v>
      </c>
      <c r="D8" s="93">
        <v>2001</v>
      </c>
      <c r="E8" s="89" t="s">
        <v>189</v>
      </c>
      <c r="F8">
        <v>6</v>
      </c>
    </row>
    <row r="9" spans="1:6" ht="12.75">
      <c r="A9" s="71">
        <v>7</v>
      </c>
      <c r="B9" s="90" t="s">
        <v>116</v>
      </c>
      <c r="C9" s="90" t="s">
        <v>117</v>
      </c>
      <c r="D9" s="93">
        <v>2001</v>
      </c>
      <c r="E9" s="89" t="s">
        <v>1</v>
      </c>
      <c r="F9">
        <v>7</v>
      </c>
    </row>
    <row r="10" spans="1:6" ht="12.75">
      <c r="A10" s="71">
        <v>8</v>
      </c>
      <c r="B10" s="98" t="s">
        <v>145</v>
      </c>
      <c r="C10" s="98" t="s">
        <v>52</v>
      </c>
      <c r="D10" s="99">
        <v>2002</v>
      </c>
      <c r="E10" s="89" t="s">
        <v>133</v>
      </c>
      <c r="F10">
        <v>8</v>
      </c>
    </row>
    <row r="11" spans="1:6" ht="12.75">
      <c r="A11" s="71">
        <v>9</v>
      </c>
      <c r="B11" s="95" t="s">
        <v>148</v>
      </c>
      <c r="C11" s="95" t="s">
        <v>50</v>
      </c>
      <c r="D11" s="96">
        <v>2002</v>
      </c>
      <c r="E11" s="89" t="s">
        <v>1</v>
      </c>
      <c r="F11">
        <v>9</v>
      </c>
    </row>
    <row r="12" spans="1:6" ht="12.75">
      <c r="A12" s="71">
        <v>10</v>
      </c>
      <c r="B12" s="101" t="s">
        <v>150</v>
      </c>
      <c r="C12" s="101" t="s">
        <v>151</v>
      </c>
      <c r="D12" s="102">
        <v>2001</v>
      </c>
      <c r="E12" s="89" t="s">
        <v>152</v>
      </c>
      <c r="F12">
        <v>10</v>
      </c>
    </row>
    <row r="13" spans="1:6" ht="12.75">
      <c r="A13" s="71">
        <v>11</v>
      </c>
      <c r="B13" s="103" t="s">
        <v>233</v>
      </c>
      <c r="C13" s="103" t="s">
        <v>234</v>
      </c>
      <c r="D13" s="104">
        <v>2000</v>
      </c>
      <c r="E13" s="89" t="s">
        <v>14</v>
      </c>
      <c r="F13">
        <v>11</v>
      </c>
    </row>
    <row r="14" spans="1:6" ht="12.75">
      <c r="A14" s="71">
        <v>12</v>
      </c>
      <c r="B14" s="103" t="s">
        <v>161</v>
      </c>
      <c r="C14" s="103" t="s">
        <v>162</v>
      </c>
      <c r="D14" s="104">
        <v>1999</v>
      </c>
      <c r="E14" s="89" t="s">
        <v>152</v>
      </c>
      <c r="F14">
        <v>12</v>
      </c>
    </row>
    <row r="15" spans="1:6" ht="12.75">
      <c r="A15" s="71">
        <v>13</v>
      </c>
      <c r="B15" s="90" t="s">
        <v>168</v>
      </c>
      <c r="C15" s="90" t="s">
        <v>169</v>
      </c>
      <c r="D15" s="93">
        <v>2000</v>
      </c>
      <c r="E15" s="89" t="s">
        <v>13</v>
      </c>
      <c r="F15">
        <v>13</v>
      </c>
    </row>
    <row r="16" spans="1:6" ht="12.75">
      <c r="A16" s="71">
        <v>14</v>
      </c>
      <c r="B16" s="90" t="s">
        <v>283</v>
      </c>
      <c r="C16" s="90" t="s">
        <v>39</v>
      </c>
      <c r="D16" s="93">
        <v>1998</v>
      </c>
      <c r="E16" s="89" t="s">
        <v>13</v>
      </c>
      <c r="F16">
        <v>14</v>
      </c>
    </row>
    <row r="17" spans="1:6" ht="12.75">
      <c r="A17" s="71">
        <v>15</v>
      </c>
      <c r="B17" s="74" t="s">
        <v>132</v>
      </c>
      <c r="C17" s="74" t="s">
        <v>26</v>
      </c>
      <c r="D17" s="75">
        <v>2003</v>
      </c>
      <c r="E17" s="71" t="s">
        <v>133</v>
      </c>
      <c r="F17">
        <v>15</v>
      </c>
    </row>
    <row r="18" spans="1:6" ht="12.75">
      <c r="A18" s="71">
        <v>16</v>
      </c>
      <c r="B18" s="62" t="s">
        <v>138</v>
      </c>
      <c r="C18" s="62" t="s">
        <v>139</v>
      </c>
      <c r="D18" s="73">
        <v>2002</v>
      </c>
      <c r="E18" s="71" t="s">
        <v>1</v>
      </c>
      <c r="F18">
        <v>16</v>
      </c>
    </row>
    <row r="19" spans="1:6" ht="12.75">
      <c r="A19" s="71">
        <v>17</v>
      </c>
      <c r="B19" s="62" t="s">
        <v>71</v>
      </c>
      <c r="C19" s="62" t="s">
        <v>72</v>
      </c>
      <c r="D19" s="73">
        <v>1998</v>
      </c>
      <c r="E19" s="71" t="s">
        <v>154</v>
      </c>
      <c r="F19">
        <v>17</v>
      </c>
    </row>
    <row r="20" spans="1:5" ht="12.75">
      <c r="A20" s="71">
        <v>18</v>
      </c>
      <c r="B20" s="77" t="s">
        <v>121</v>
      </c>
      <c r="C20" s="77" t="s">
        <v>122</v>
      </c>
      <c r="D20" s="79">
        <v>2003</v>
      </c>
      <c r="E20" s="71" t="s">
        <v>18</v>
      </c>
    </row>
    <row r="21" spans="1:5" ht="12.75">
      <c r="A21" s="71">
        <v>19</v>
      </c>
      <c r="B21" s="77" t="s">
        <v>120</v>
      </c>
      <c r="C21" s="77" t="s">
        <v>119</v>
      </c>
      <c r="D21" s="79">
        <v>2003</v>
      </c>
      <c r="E21" s="71" t="s">
        <v>15</v>
      </c>
    </row>
    <row r="22" spans="1:5" ht="12.75">
      <c r="A22" s="71">
        <v>20</v>
      </c>
      <c r="B22" s="74" t="s">
        <v>248</v>
      </c>
      <c r="C22" s="74" t="s">
        <v>127</v>
      </c>
      <c r="D22" s="75">
        <v>2004</v>
      </c>
      <c r="E22" s="71" t="s">
        <v>2</v>
      </c>
    </row>
    <row r="23" spans="1:5" ht="12.75">
      <c r="A23" s="71">
        <v>21</v>
      </c>
      <c r="B23" s="81" t="s">
        <v>182</v>
      </c>
      <c r="C23" s="81" t="s">
        <v>183</v>
      </c>
      <c r="D23" s="75">
        <v>2003</v>
      </c>
      <c r="E23" s="71" t="s">
        <v>184</v>
      </c>
    </row>
    <row r="24" spans="1:5" ht="12.75">
      <c r="A24" s="71">
        <v>22</v>
      </c>
      <c r="B24" s="81" t="s">
        <v>188</v>
      </c>
      <c r="C24" s="81" t="s">
        <v>67</v>
      </c>
      <c r="D24" s="75">
        <v>2003</v>
      </c>
      <c r="E24" s="71" t="s">
        <v>189</v>
      </c>
    </row>
    <row r="25" spans="1:5" ht="12.75">
      <c r="A25" s="71">
        <v>23</v>
      </c>
      <c r="B25" s="81" t="s">
        <v>185</v>
      </c>
      <c r="C25" s="81" t="s">
        <v>186</v>
      </c>
      <c r="D25" s="75">
        <v>2003</v>
      </c>
      <c r="E25" s="71" t="s">
        <v>53</v>
      </c>
    </row>
    <row r="26" spans="1:5" ht="12.75">
      <c r="A26" s="71">
        <v>24</v>
      </c>
      <c r="B26" s="81" t="s">
        <v>187</v>
      </c>
      <c r="C26" s="81" t="s">
        <v>39</v>
      </c>
      <c r="D26" s="75">
        <v>2003</v>
      </c>
      <c r="E26" s="71" t="s">
        <v>14</v>
      </c>
    </row>
    <row r="27" spans="1:5" ht="12.75">
      <c r="A27" s="71">
        <v>25</v>
      </c>
      <c r="B27" s="62" t="s">
        <v>191</v>
      </c>
      <c r="C27" s="62" t="s">
        <v>192</v>
      </c>
      <c r="D27" s="73">
        <v>2003</v>
      </c>
      <c r="E27" s="71" t="s">
        <v>193</v>
      </c>
    </row>
    <row r="28" spans="1:5" ht="12.75">
      <c r="A28" s="71">
        <v>26</v>
      </c>
      <c r="B28" s="62" t="s">
        <v>196</v>
      </c>
      <c r="C28" s="62" t="s">
        <v>197</v>
      </c>
      <c r="D28" s="73">
        <v>2003</v>
      </c>
      <c r="E28" s="71" t="s">
        <v>189</v>
      </c>
    </row>
    <row r="29" spans="1:5" ht="12.75">
      <c r="A29" s="71">
        <v>27</v>
      </c>
      <c r="B29" s="62" t="s">
        <v>194</v>
      </c>
      <c r="C29" s="62" t="s">
        <v>195</v>
      </c>
      <c r="D29" s="73">
        <v>2003</v>
      </c>
      <c r="E29" s="71" t="s">
        <v>193</v>
      </c>
    </row>
    <row r="30" spans="1:5" ht="12.75">
      <c r="A30" s="71">
        <v>28</v>
      </c>
      <c r="B30" s="74" t="s">
        <v>200</v>
      </c>
      <c r="C30" s="74" t="s">
        <v>179</v>
      </c>
      <c r="D30" s="75">
        <v>2004</v>
      </c>
      <c r="E30" s="82" t="s">
        <v>14</v>
      </c>
    </row>
    <row r="31" spans="1:5" ht="12.75">
      <c r="A31" s="71">
        <v>29</v>
      </c>
      <c r="B31" s="81" t="s">
        <v>201</v>
      </c>
      <c r="C31" s="81" t="s">
        <v>26</v>
      </c>
      <c r="D31" s="75">
        <v>2003</v>
      </c>
      <c r="E31" s="71" t="s">
        <v>14</v>
      </c>
    </row>
    <row r="32" spans="1:5" ht="12.75">
      <c r="A32" s="71">
        <v>30</v>
      </c>
      <c r="B32" s="81" t="s">
        <v>203</v>
      </c>
      <c r="C32" s="81" t="s">
        <v>204</v>
      </c>
      <c r="D32" s="75">
        <v>2003</v>
      </c>
      <c r="E32" s="71" t="s">
        <v>184</v>
      </c>
    </row>
    <row r="33" spans="1:5" ht="12.75">
      <c r="A33" s="71">
        <v>31</v>
      </c>
      <c r="B33" s="62" t="s">
        <v>207</v>
      </c>
      <c r="C33" s="62" t="s">
        <v>208</v>
      </c>
      <c r="D33" s="73">
        <v>2003</v>
      </c>
      <c r="E33" s="71" t="s">
        <v>209</v>
      </c>
    </row>
    <row r="34" spans="1:5" ht="12.75">
      <c r="A34" s="71">
        <v>32</v>
      </c>
      <c r="B34" s="81" t="s">
        <v>210</v>
      </c>
      <c r="C34" s="81" t="s">
        <v>28</v>
      </c>
      <c r="D34" s="75">
        <v>2004</v>
      </c>
      <c r="E34" s="71" t="s">
        <v>189</v>
      </c>
    </row>
    <row r="35" spans="1:5" ht="12.75">
      <c r="A35" s="71">
        <v>33</v>
      </c>
      <c r="B35" s="74" t="s">
        <v>257</v>
      </c>
      <c r="C35" s="74" t="s">
        <v>258</v>
      </c>
      <c r="D35" s="75">
        <v>2001</v>
      </c>
      <c r="E35" s="71" t="s">
        <v>125</v>
      </c>
    </row>
    <row r="36" spans="1:5" ht="12.75">
      <c r="A36" s="71">
        <v>34</v>
      </c>
      <c r="B36" s="77" t="s">
        <v>141</v>
      </c>
      <c r="C36" s="77" t="s">
        <v>142</v>
      </c>
      <c r="D36" s="79">
        <v>2002</v>
      </c>
      <c r="E36" s="71" t="s">
        <v>15</v>
      </c>
    </row>
    <row r="37" spans="1:5" ht="12.75">
      <c r="A37" s="71">
        <v>35</v>
      </c>
      <c r="B37" s="77" t="s">
        <v>211</v>
      </c>
      <c r="C37" s="77" t="s">
        <v>67</v>
      </c>
      <c r="D37" s="73">
        <v>2002</v>
      </c>
      <c r="E37" s="71" t="s">
        <v>212</v>
      </c>
    </row>
    <row r="38" spans="1:5" ht="12.75">
      <c r="A38" s="71">
        <v>36</v>
      </c>
      <c r="B38" s="62" t="s">
        <v>274</v>
      </c>
      <c r="C38" s="62" t="s">
        <v>275</v>
      </c>
      <c r="D38" s="73">
        <v>2002</v>
      </c>
      <c r="E38" s="71" t="s">
        <v>53</v>
      </c>
    </row>
    <row r="39" spans="1:5" ht="12.75">
      <c r="A39" s="71">
        <v>37</v>
      </c>
      <c r="B39" s="62" t="s">
        <v>213</v>
      </c>
      <c r="C39" s="62" t="s">
        <v>214</v>
      </c>
      <c r="D39" s="73">
        <v>2002</v>
      </c>
      <c r="E39" s="71" t="s">
        <v>152</v>
      </c>
    </row>
    <row r="40" spans="1:5" ht="12.75">
      <c r="A40" s="71">
        <v>38</v>
      </c>
      <c r="B40" s="62" t="s">
        <v>215</v>
      </c>
      <c r="C40" s="62" t="s">
        <v>216</v>
      </c>
      <c r="D40" s="73">
        <v>2002</v>
      </c>
      <c r="E40" s="71" t="s">
        <v>190</v>
      </c>
    </row>
    <row r="41" spans="1:5" ht="12.75">
      <c r="A41" s="71">
        <v>39</v>
      </c>
      <c r="B41" s="74" t="s">
        <v>276</v>
      </c>
      <c r="C41" s="74" t="s">
        <v>35</v>
      </c>
      <c r="D41" s="75">
        <v>2001</v>
      </c>
      <c r="E41" s="71" t="s">
        <v>152</v>
      </c>
    </row>
    <row r="42" spans="1:5" ht="12.75">
      <c r="A42" s="71">
        <v>40</v>
      </c>
      <c r="B42" s="77" t="s">
        <v>219</v>
      </c>
      <c r="C42" s="77" t="s">
        <v>42</v>
      </c>
      <c r="D42" s="73">
        <v>2002</v>
      </c>
      <c r="E42" s="71" t="s">
        <v>171</v>
      </c>
    </row>
    <row r="43" spans="1:5" ht="12.75">
      <c r="A43" s="71">
        <v>41</v>
      </c>
      <c r="B43" s="62" t="s">
        <v>220</v>
      </c>
      <c r="C43" s="62" t="s">
        <v>214</v>
      </c>
      <c r="D43" s="73">
        <v>2002</v>
      </c>
      <c r="E43" s="71" t="s">
        <v>0</v>
      </c>
    </row>
    <row r="44" spans="1:5" ht="12.75">
      <c r="A44" s="71">
        <v>42</v>
      </c>
      <c r="B44" s="74" t="s">
        <v>262</v>
      </c>
      <c r="C44" s="74" t="s">
        <v>151</v>
      </c>
      <c r="D44" s="75">
        <v>2001</v>
      </c>
      <c r="E44" s="71" t="s">
        <v>18</v>
      </c>
    </row>
    <row r="45" spans="1:5" ht="12.75">
      <c r="A45" s="71">
        <v>43</v>
      </c>
      <c r="B45" s="90" t="s">
        <v>224</v>
      </c>
      <c r="C45" s="90" t="s">
        <v>225</v>
      </c>
      <c r="D45" s="93">
        <v>2002</v>
      </c>
      <c r="E45" s="89" t="s">
        <v>125</v>
      </c>
    </row>
    <row r="46" spans="1:5" ht="12.75">
      <c r="A46" s="71">
        <v>44</v>
      </c>
      <c r="B46" s="90" t="s">
        <v>221</v>
      </c>
      <c r="C46" s="90" t="s">
        <v>131</v>
      </c>
      <c r="D46" s="93">
        <v>2001</v>
      </c>
      <c r="E46" s="89" t="s">
        <v>222</v>
      </c>
    </row>
    <row r="47" spans="1:5" ht="12.75">
      <c r="A47" s="71">
        <v>45</v>
      </c>
      <c r="B47" s="90" t="s">
        <v>223</v>
      </c>
      <c r="C47" s="90" t="s">
        <v>30</v>
      </c>
      <c r="D47" s="93">
        <v>2002</v>
      </c>
      <c r="E47" s="89" t="s">
        <v>189</v>
      </c>
    </row>
    <row r="48" spans="1:5" ht="12.75">
      <c r="A48" s="71">
        <v>46</v>
      </c>
      <c r="B48" s="62" t="s">
        <v>226</v>
      </c>
      <c r="C48" s="62" t="s">
        <v>30</v>
      </c>
      <c r="D48" s="73">
        <v>2001</v>
      </c>
      <c r="E48" s="71" t="s">
        <v>2</v>
      </c>
    </row>
    <row r="49" spans="1:5" ht="12.75">
      <c r="A49" s="71">
        <v>47</v>
      </c>
      <c r="B49" s="78" t="s">
        <v>155</v>
      </c>
      <c r="C49" s="78" t="s">
        <v>156</v>
      </c>
      <c r="D49" s="76">
        <v>1999</v>
      </c>
      <c r="E49" s="71" t="s">
        <v>13</v>
      </c>
    </row>
    <row r="50" spans="1:5" ht="12.75">
      <c r="A50" s="71">
        <v>48</v>
      </c>
      <c r="B50" s="63" t="s">
        <v>153</v>
      </c>
      <c r="C50" s="63" t="s">
        <v>67</v>
      </c>
      <c r="D50" s="76">
        <v>1999</v>
      </c>
      <c r="E50" s="71" t="s">
        <v>154</v>
      </c>
    </row>
    <row r="51" spans="1:5" ht="12.75">
      <c r="A51" s="71">
        <v>49</v>
      </c>
      <c r="B51" s="27" t="s">
        <v>237</v>
      </c>
      <c r="C51" s="27" t="s">
        <v>265</v>
      </c>
      <c r="D51" s="42">
        <v>1999</v>
      </c>
      <c r="E51" s="71" t="s">
        <v>154</v>
      </c>
    </row>
    <row r="52" spans="1:5" ht="12.75">
      <c r="A52" s="71">
        <v>50</v>
      </c>
      <c r="B52" s="27" t="s">
        <v>266</v>
      </c>
      <c r="C52" s="27" t="s">
        <v>119</v>
      </c>
      <c r="D52" s="42">
        <v>1999</v>
      </c>
      <c r="E52" s="71" t="s">
        <v>18</v>
      </c>
    </row>
    <row r="53" spans="1:5" ht="12.75">
      <c r="A53" s="71">
        <v>51</v>
      </c>
      <c r="B53" s="63" t="s">
        <v>229</v>
      </c>
      <c r="C53" s="63" t="s">
        <v>164</v>
      </c>
      <c r="D53" s="76">
        <v>1999</v>
      </c>
      <c r="E53" s="71" t="s">
        <v>152</v>
      </c>
    </row>
    <row r="54" spans="1:5" ht="12.75">
      <c r="A54" s="71">
        <v>52</v>
      </c>
      <c r="B54" s="63" t="s">
        <v>232</v>
      </c>
      <c r="C54" s="63" t="s">
        <v>164</v>
      </c>
      <c r="D54" s="76">
        <v>2000</v>
      </c>
      <c r="E54" s="71" t="s">
        <v>184</v>
      </c>
    </row>
    <row r="55" spans="1:5" ht="12.75">
      <c r="A55" s="71">
        <v>53</v>
      </c>
      <c r="B55" s="63" t="s">
        <v>238</v>
      </c>
      <c r="C55" s="63" t="s">
        <v>239</v>
      </c>
      <c r="D55" s="76">
        <v>2000</v>
      </c>
      <c r="E55" s="71" t="s">
        <v>189</v>
      </c>
    </row>
    <row r="56" spans="1:5" ht="12.75">
      <c r="A56" s="71">
        <v>54</v>
      </c>
      <c r="B56" s="81" t="s">
        <v>278</v>
      </c>
      <c r="C56" s="81" t="s">
        <v>279</v>
      </c>
      <c r="D56" s="75">
        <v>1999</v>
      </c>
      <c r="E56" s="71" t="s">
        <v>152</v>
      </c>
    </row>
    <row r="57" spans="1:5" ht="12.75">
      <c r="A57" s="71">
        <v>55</v>
      </c>
      <c r="B57" s="84" t="s">
        <v>235</v>
      </c>
      <c r="C57" s="84" t="s">
        <v>37</v>
      </c>
      <c r="D57" s="75">
        <v>2000</v>
      </c>
      <c r="E57" s="71" t="s">
        <v>189</v>
      </c>
    </row>
    <row r="58" spans="1:5" ht="12.75">
      <c r="A58" s="71">
        <v>56</v>
      </c>
      <c r="B58" s="63" t="s">
        <v>170</v>
      </c>
      <c r="C58" s="63" t="s">
        <v>28</v>
      </c>
      <c r="D58" s="76">
        <v>1999</v>
      </c>
      <c r="E58" s="71" t="s">
        <v>171</v>
      </c>
    </row>
    <row r="59" spans="1:5" ht="12.75">
      <c r="A59" s="71">
        <v>57</v>
      </c>
      <c r="B59" s="78" t="s">
        <v>172</v>
      </c>
      <c r="C59" s="78" t="s">
        <v>173</v>
      </c>
      <c r="D59" s="76">
        <v>1999</v>
      </c>
      <c r="E59" s="71" t="s">
        <v>154</v>
      </c>
    </row>
    <row r="60" spans="1:5" ht="12.75">
      <c r="A60" s="71">
        <v>58</v>
      </c>
      <c r="B60" s="78" t="s">
        <v>241</v>
      </c>
      <c r="C60" s="78" t="s">
        <v>32</v>
      </c>
      <c r="D60" s="76">
        <v>1999</v>
      </c>
      <c r="E60" s="71" t="s">
        <v>190</v>
      </c>
    </row>
    <row r="61" spans="1:5" ht="12.75">
      <c r="A61" s="71">
        <v>59</v>
      </c>
      <c r="B61" s="63" t="s">
        <v>242</v>
      </c>
      <c r="C61" s="63" t="s">
        <v>175</v>
      </c>
      <c r="D61" s="76">
        <v>2000</v>
      </c>
      <c r="E61" s="71" t="s">
        <v>125</v>
      </c>
    </row>
    <row r="62" spans="1:5" ht="12.75">
      <c r="A62" s="71">
        <v>60</v>
      </c>
      <c r="B62" s="81" t="s">
        <v>243</v>
      </c>
      <c r="C62" s="81" t="s">
        <v>244</v>
      </c>
      <c r="D62" s="75">
        <v>2000</v>
      </c>
      <c r="E62" s="71" t="s">
        <v>14</v>
      </c>
    </row>
    <row r="63" spans="1:5" ht="12.75">
      <c r="A63" s="71">
        <v>61</v>
      </c>
      <c r="B63" s="81" t="s">
        <v>282</v>
      </c>
      <c r="C63" s="81" t="s">
        <v>136</v>
      </c>
      <c r="D63" s="75">
        <v>1995</v>
      </c>
      <c r="E63" s="71" t="s">
        <v>189</v>
      </c>
    </row>
    <row r="64" spans="1:5" ht="12.75">
      <c r="A64" s="71">
        <v>62</v>
      </c>
      <c r="B64" s="81" t="s">
        <v>245</v>
      </c>
      <c r="C64" s="81" t="s">
        <v>175</v>
      </c>
      <c r="D64" s="75">
        <v>1999</v>
      </c>
      <c r="E64" s="71" t="s">
        <v>2</v>
      </c>
    </row>
    <row r="65" spans="1:5" ht="12.75">
      <c r="A65" s="71">
        <v>63</v>
      </c>
      <c r="B65" s="81" t="s">
        <v>246</v>
      </c>
      <c r="C65" s="81" t="s">
        <v>247</v>
      </c>
      <c r="D65" s="75">
        <v>1999</v>
      </c>
      <c r="E65" s="71" t="s">
        <v>297</v>
      </c>
    </row>
    <row r="66" spans="1:5" ht="12.75">
      <c r="A66" s="71">
        <v>64</v>
      </c>
      <c r="B66" s="77" t="s">
        <v>295</v>
      </c>
      <c r="C66" s="77" t="s">
        <v>42</v>
      </c>
      <c r="D66" s="79">
        <v>1997</v>
      </c>
      <c r="E66" s="71" t="s">
        <v>171</v>
      </c>
    </row>
    <row r="67" spans="1:5" ht="12.75">
      <c r="A67" s="71">
        <v>65</v>
      </c>
      <c r="B67" s="27" t="s">
        <v>287</v>
      </c>
      <c r="C67" s="27" t="s">
        <v>197</v>
      </c>
      <c r="D67" s="42">
        <v>1997</v>
      </c>
      <c r="E67" s="71" t="s">
        <v>154</v>
      </c>
    </row>
    <row r="68" spans="1:5" ht="12.75">
      <c r="A68" s="71">
        <v>66</v>
      </c>
      <c r="B68" s="77" t="s">
        <v>294</v>
      </c>
      <c r="C68" s="77" t="s">
        <v>67</v>
      </c>
      <c r="D68" s="79">
        <v>1998</v>
      </c>
      <c r="E68" s="71" t="s">
        <v>154</v>
      </c>
    </row>
    <row r="69" spans="1:5" ht="12.75">
      <c r="A69" s="71">
        <v>67</v>
      </c>
      <c r="B69" s="62" t="s">
        <v>284</v>
      </c>
      <c r="C69" s="62" t="s">
        <v>60</v>
      </c>
      <c r="D69" s="73">
        <v>1998</v>
      </c>
      <c r="E69" s="71" t="s">
        <v>14</v>
      </c>
    </row>
    <row r="70" spans="1:5" ht="12.75">
      <c r="A70" s="71">
        <v>68</v>
      </c>
      <c r="B70" s="62" t="s">
        <v>298</v>
      </c>
      <c r="C70" s="62" t="s">
        <v>60</v>
      </c>
      <c r="D70" s="73">
        <v>1998</v>
      </c>
      <c r="E70" s="71" t="s">
        <v>297</v>
      </c>
    </row>
    <row r="71" spans="1:5" ht="12.75">
      <c r="A71" s="71">
        <v>69</v>
      </c>
      <c r="B71" s="77" t="s">
        <v>285</v>
      </c>
      <c r="C71" s="77" t="s">
        <v>127</v>
      </c>
      <c r="D71" s="73">
        <v>1998</v>
      </c>
      <c r="E71" s="71" t="s">
        <v>125</v>
      </c>
    </row>
    <row r="72" spans="1:5" ht="12.75">
      <c r="A72" s="71">
        <v>70</v>
      </c>
      <c r="B72" s="90" t="s">
        <v>286</v>
      </c>
      <c r="C72" s="90" t="s">
        <v>197</v>
      </c>
      <c r="D72" s="93">
        <v>1998</v>
      </c>
      <c r="E72" s="89" t="s">
        <v>2</v>
      </c>
    </row>
    <row r="73" spans="1:5" ht="12.75">
      <c r="A73" s="71">
        <v>71</v>
      </c>
      <c r="B73" s="90" t="s">
        <v>288</v>
      </c>
      <c r="C73" s="90" t="s">
        <v>250</v>
      </c>
      <c r="D73" s="91">
        <v>1998</v>
      </c>
      <c r="E73" s="89" t="s">
        <v>154</v>
      </c>
    </row>
    <row r="74" spans="1:5" ht="12.75">
      <c r="A74" s="71">
        <v>72</v>
      </c>
      <c r="B74" s="77" t="s">
        <v>290</v>
      </c>
      <c r="C74" s="77" t="s">
        <v>202</v>
      </c>
      <c r="D74" s="79">
        <v>1998</v>
      </c>
      <c r="E74" s="71" t="s">
        <v>125</v>
      </c>
    </row>
    <row r="75" spans="1:5" ht="12.75">
      <c r="A75" s="71">
        <v>73</v>
      </c>
      <c r="B75" s="77" t="s">
        <v>270</v>
      </c>
      <c r="C75" s="77" t="s">
        <v>179</v>
      </c>
      <c r="D75" s="79">
        <v>1998</v>
      </c>
      <c r="E75" s="71" t="s">
        <v>154</v>
      </c>
    </row>
    <row r="76" spans="1:5" ht="12.75">
      <c r="A76" s="71">
        <v>74</v>
      </c>
      <c r="B76" s="77" t="s">
        <v>308</v>
      </c>
      <c r="C76" s="77" t="s">
        <v>272</v>
      </c>
      <c r="D76" s="79">
        <v>1997</v>
      </c>
      <c r="E76" s="71" t="s">
        <v>309</v>
      </c>
    </row>
    <row r="77" spans="1:5" ht="12.75">
      <c r="A77" s="71">
        <v>75</v>
      </c>
      <c r="B77" s="90" t="s">
        <v>289</v>
      </c>
      <c r="C77" s="90" t="s">
        <v>202</v>
      </c>
      <c r="D77" s="93">
        <v>1998</v>
      </c>
      <c r="E77" s="89" t="s">
        <v>14</v>
      </c>
    </row>
    <row r="78" spans="1:5" ht="12.75">
      <c r="A78" s="71">
        <v>76</v>
      </c>
      <c r="B78" s="90" t="s">
        <v>228</v>
      </c>
      <c r="C78" s="90" t="s">
        <v>181</v>
      </c>
      <c r="D78" s="93">
        <v>1998</v>
      </c>
      <c r="E78" s="89" t="s">
        <v>271</v>
      </c>
    </row>
    <row r="79" spans="1:5" ht="12.75">
      <c r="A79" s="71">
        <v>77</v>
      </c>
      <c r="B79" s="90" t="s">
        <v>296</v>
      </c>
      <c r="C79" s="90" t="s">
        <v>277</v>
      </c>
      <c r="D79" s="93">
        <v>1988</v>
      </c>
      <c r="E79" s="89" t="s">
        <v>2</v>
      </c>
    </row>
    <row r="80" spans="1:5" ht="12.75">
      <c r="A80" s="71">
        <v>78</v>
      </c>
      <c r="B80" s="107" t="s">
        <v>313</v>
      </c>
      <c r="C80" s="107"/>
      <c r="D80" s="107"/>
      <c r="E80" s="107"/>
    </row>
    <row r="81" spans="1:5" ht="12.75">
      <c r="A81" s="71">
        <v>79</v>
      </c>
      <c r="B81" s="107" t="s">
        <v>314</v>
      </c>
      <c r="C81" s="107"/>
      <c r="D81" s="107"/>
      <c r="E81" s="107"/>
    </row>
    <row r="82" spans="1:5" ht="12.75">
      <c r="A82" s="71">
        <v>80</v>
      </c>
      <c r="B82" s="107" t="s">
        <v>315</v>
      </c>
      <c r="C82" s="107"/>
      <c r="D82" s="107"/>
      <c r="E82" s="107"/>
    </row>
    <row r="83" spans="1:5" ht="12.75">
      <c r="A83" s="71">
        <v>81</v>
      </c>
      <c r="B83" s="107" t="s">
        <v>316</v>
      </c>
      <c r="C83" s="107"/>
      <c r="D83" s="107"/>
      <c r="E83" s="107"/>
    </row>
    <row r="84" spans="1:5" ht="12.75">
      <c r="A84" s="71">
        <v>82</v>
      </c>
      <c r="B84" s="107" t="s">
        <v>317</v>
      </c>
      <c r="C84" s="107"/>
      <c r="D84" s="107"/>
      <c r="E84" s="107"/>
    </row>
    <row r="85" spans="1:5" ht="12.75">
      <c r="A85" s="71">
        <v>83</v>
      </c>
      <c r="B85" s="107" t="s">
        <v>317</v>
      </c>
      <c r="C85" s="107"/>
      <c r="D85" s="107"/>
      <c r="E85" s="107"/>
    </row>
    <row r="86" spans="1:5" ht="12.75">
      <c r="A86" s="71">
        <v>84</v>
      </c>
      <c r="B86" s="107"/>
      <c r="C86" s="107"/>
      <c r="D86" s="107"/>
      <c r="E86" s="107"/>
    </row>
    <row r="87" spans="1:5" ht="12.75">
      <c r="A87" s="71">
        <v>85</v>
      </c>
      <c r="B87" s="107"/>
      <c r="C87" s="107"/>
      <c r="D87" s="107"/>
      <c r="E87" s="107"/>
    </row>
    <row r="88" spans="1:5" ht="12.75">
      <c r="A88" s="71">
        <v>86</v>
      </c>
      <c r="B88" s="107"/>
      <c r="C88" s="107"/>
      <c r="D88" s="107"/>
      <c r="E88" s="107"/>
    </row>
    <row r="89" spans="1:5" ht="12.75">
      <c r="A89" s="71">
        <v>87</v>
      </c>
      <c r="B89" s="107"/>
      <c r="C89" s="107"/>
      <c r="D89" s="107"/>
      <c r="E89" s="107"/>
    </row>
    <row r="90" spans="1:5" ht="12.75">
      <c r="A90" s="71">
        <v>88</v>
      </c>
      <c r="B90" s="107"/>
      <c r="C90" s="107"/>
      <c r="D90" s="107"/>
      <c r="E90" s="107"/>
    </row>
    <row r="91" spans="1:5" ht="12.75">
      <c r="A91" s="71">
        <v>89</v>
      </c>
      <c r="B91" s="107"/>
      <c r="C91" s="107"/>
      <c r="D91" s="107"/>
      <c r="E91" s="107"/>
    </row>
    <row r="92" spans="1:5" ht="12.75">
      <c r="A92" s="71">
        <v>90</v>
      </c>
      <c r="B92" s="107"/>
      <c r="C92" s="107"/>
      <c r="D92" s="107"/>
      <c r="E92" s="107"/>
    </row>
    <row r="93" spans="1:5" ht="12.75">
      <c r="A93" s="71">
        <v>91</v>
      </c>
      <c r="B93" s="107" t="s">
        <v>318</v>
      </c>
      <c r="C93" s="107"/>
      <c r="D93" s="107"/>
      <c r="E93" s="107"/>
    </row>
    <row r="94" spans="1:5" ht="12.75">
      <c r="A94" s="71">
        <v>92</v>
      </c>
      <c r="B94" s="107" t="s">
        <v>319</v>
      </c>
      <c r="C94" s="107"/>
      <c r="D94" s="107"/>
      <c r="E94" s="107"/>
    </row>
    <row r="95" spans="1:5" ht="12.75">
      <c r="A95" s="71">
        <v>93</v>
      </c>
      <c r="B95" s="107" t="s">
        <v>320</v>
      </c>
      <c r="C95" s="107"/>
      <c r="D95" s="107"/>
      <c r="E95" s="107"/>
    </row>
    <row r="96" spans="1:5" ht="12.75">
      <c r="A96" s="71">
        <v>94</v>
      </c>
      <c r="B96" s="107" t="s">
        <v>321</v>
      </c>
      <c r="C96" s="107"/>
      <c r="D96" s="107"/>
      <c r="E96" s="107"/>
    </row>
    <row r="97" spans="1:5" ht="12.75">
      <c r="A97" s="71">
        <v>95</v>
      </c>
      <c r="B97" s="107" t="s">
        <v>286</v>
      </c>
      <c r="C97" s="107"/>
      <c r="D97" s="107"/>
      <c r="E97" s="107"/>
    </row>
    <row r="98" spans="1:5" ht="12.75">
      <c r="A98" s="71">
        <v>96</v>
      </c>
      <c r="B98" s="107" t="s">
        <v>325</v>
      </c>
      <c r="C98" s="107"/>
      <c r="D98" s="107"/>
      <c r="E98" s="107"/>
    </row>
    <row r="99" spans="1:5" ht="12.75">
      <c r="A99" s="71">
        <v>97</v>
      </c>
      <c r="B99" s="107" t="s">
        <v>322</v>
      </c>
      <c r="C99" s="107"/>
      <c r="D99" s="107"/>
      <c r="E99" s="107"/>
    </row>
    <row r="100" spans="1:5" ht="12.75">
      <c r="A100" s="71">
        <v>98</v>
      </c>
      <c r="B100" s="107" t="s">
        <v>323</v>
      </c>
      <c r="C100" s="107"/>
      <c r="D100" s="107"/>
      <c r="E100" s="107"/>
    </row>
    <row r="101" spans="1:5" ht="12.75">
      <c r="A101" s="71">
        <v>99</v>
      </c>
      <c r="B101" s="107" t="s">
        <v>324</v>
      </c>
      <c r="C101" s="107"/>
      <c r="D101" s="107"/>
      <c r="E101" s="107"/>
    </row>
    <row r="102" spans="1:5" ht="12.75">
      <c r="A102" s="71">
        <v>100</v>
      </c>
      <c r="B102" s="107"/>
      <c r="C102" s="107"/>
      <c r="D102" s="107"/>
      <c r="E102" s="107"/>
    </row>
    <row r="103" spans="1:5" ht="12.75">
      <c r="A103" s="71">
        <v>101</v>
      </c>
      <c r="B103" s="107"/>
      <c r="C103" s="107"/>
      <c r="D103" s="107"/>
      <c r="E103" s="1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Дима</cp:lastModifiedBy>
  <cp:lastPrinted>2013-10-17T10:04:14Z</cp:lastPrinted>
  <dcterms:created xsi:type="dcterms:W3CDTF">1997-03-04T07:59:01Z</dcterms:created>
  <dcterms:modified xsi:type="dcterms:W3CDTF">2015-10-22T09:48:17Z</dcterms:modified>
  <cp:category/>
  <cp:version/>
  <cp:contentType/>
  <cp:contentStatus/>
</cp:coreProperties>
</file>